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40" windowHeight="11565" activeTab="3"/>
  </bookViews>
  <sheets>
    <sheet name="31.01.2023" sheetId="1" r:id="rId1"/>
    <sheet name="28.02.2023" sheetId="2" r:id="rId2"/>
    <sheet name="на 31.03.2023" sheetId="3" r:id="rId3"/>
    <sheet name="на 30.04.2023" sheetId="4" r:id="rId4"/>
  </sheets>
  <definedNames/>
  <calcPr fullCalcOnLoad="1"/>
</workbook>
</file>

<file path=xl/sharedStrings.xml><?xml version="1.0" encoding="utf-8"?>
<sst xmlns="http://schemas.openxmlformats.org/spreadsheetml/2006/main" count="380" uniqueCount="68">
  <si>
    <t xml:space="preserve">Наименование </t>
  </si>
  <si>
    <t>фидера 10 кВ</t>
  </si>
  <si>
    <t>Ток длительно</t>
  </si>
  <si>
    <t>допустимый,</t>
  </si>
  <si>
    <t>Присоединённая</t>
  </si>
  <si>
    <r>
      <t>I</t>
    </r>
    <r>
      <rPr>
        <sz val="10"/>
        <rFont val="Arial Cyr"/>
        <family val="0"/>
      </rPr>
      <t>д.д., (А)</t>
    </r>
  </si>
  <si>
    <t>Пропускная</t>
  </si>
  <si>
    <t>способность</t>
  </si>
  <si>
    <r>
      <t xml:space="preserve">     (мм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)</t>
    </r>
  </si>
  <si>
    <t>АСБ- 3*185</t>
  </si>
  <si>
    <t>ААБ- 3*120</t>
  </si>
  <si>
    <t>АС-70</t>
  </si>
  <si>
    <t>ААБ- 3*150</t>
  </si>
  <si>
    <t>ААШВ- 3*120</t>
  </si>
  <si>
    <t>ААБ- 3*95</t>
  </si>
  <si>
    <t>ААШВ- 3*150</t>
  </si>
  <si>
    <t>АСБ- 3*150</t>
  </si>
  <si>
    <t>ААБ- 3*185</t>
  </si>
  <si>
    <t>∑Sпр., (кВА)</t>
  </si>
  <si>
    <t>итого:</t>
  </si>
  <si>
    <t xml:space="preserve">№ </t>
  </si>
  <si>
    <t>п/п</t>
  </si>
  <si>
    <t>2*(ААБ- 3*50)</t>
  </si>
  <si>
    <t>Наличие технической</t>
  </si>
  <si>
    <t>возможности</t>
  </si>
  <si>
    <t>есть</t>
  </si>
  <si>
    <t>Ф-13 ЗСМ</t>
  </si>
  <si>
    <t>Ф-19 ЗСМ</t>
  </si>
  <si>
    <t>Ф-25 ЗСМ</t>
  </si>
  <si>
    <t>Ф-2 Новая</t>
  </si>
  <si>
    <t>Ф-3 Евгеньевка</t>
  </si>
  <si>
    <t>Ф-4 Межзаводская</t>
  </si>
  <si>
    <t>Ф-12 Спасск</t>
  </si>
  <si>
    <t>Ф-13 Межзаводская</t>
  </si>
  <si>
    <t>Ф-31 Спасск</t>
  </si>
  <si>
    <t>Ф-20 Спасск</t>
  </si>
  <si>
    <t>Ф-14 Спасск</t>
  </si>
  <si>
    <t>Ф-17 Спасск</t>
  </si>
  <si>
    <t>Ф-26 Спасск</t>
  </si>
  <si>
    <t>Ф-27 Спасск</t>
  </si>
  <si>
    <t>Ф-6 Спасск</t>
  </si>
  <si>
    <t>Ф-10 Спасск</t>
  </si>
  <si>
    <t>Ф-25 Спасск</t>
  </si>
  <si>
    <t>Ф-3 Спасск</t>
  </si>
  <si>
    <t>Ф-9 Спасск</t>
  </si>
  <si>
    <t>Ф-19 Межзаводская</t>
  </si>
  <si>
    <t>Ф-1 ЗСМ</t>
  </si>
  <si>
    <t>ААБЛ- 3*150</t>
  </si>
  <si>
    <t>Ф-16 Межзаводская</t>
  </si>
  <si>
    <t>АСБ-3*150</t>
  </si>
  <si>
    <t>ААБл- 3*120</t>
  </si>
  <si>
    <t>И.В. Павленко</t>
  </si>
  <si>
    <t xml:space="preserve"> мощность</t>
  </si>
  <si>
    <t>трансформаторная</t>
  </si>
  <si>
    <t xml:space="preserve"> (тыс.кВт*ч*год)</t>
  </si>
  <si>
    <t>фидера,</t>
  </si>
  <si>
    <t xml:space="preserve"> присоединений</t>
  </si>
  <si>
    <t>для технологических</t>
  </si>
  <si>
    <t>головного участка</t>
  </si>
  <si>
    <t xml:space="preserve"> ЛЭП-10кВ,</t>
  </si>
  <si>
    <t xml:space="preserve">Марка, сечение </t>
  </si>
  <si>
    <t xml:space="preserve">                                                                                    Генеральный директор                                                                                                                                                                       </t>
  </si>
  <si>
    <t xml:space="preserve">                                     АО "Спасскэлектросеть"                                       </t>
  </si>
  <si>
    <t>на 31.03.2023 г</t>
  </si>
  <si>
    <t>на 28.02.2023 г</t>
  </si>
  <si>
    <t>на 30.04.2023 г</t>
  </si>
  <si>
    <t xml:space="preserve">   Таблица установленной мощности, пропускной способности  сетей и наличия технической возможности технологического присоединения к электрическим сетям АО "Спасскэлектросеть"</t>
  </si>
  <si>
    <t>на 31.01.2023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</si>
</sst>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5.00390625" style="0" customWidth="1"/>
    <col min="2" max="2" width="22.00390625" style="0" customWidth="1"/>
    <col min="3" max="3" width="22.625" style="0" customWidth="1"/>
    <col min="4" max="4" width="17.75390625" style="0" customWidth="1"/>
    <col min="5" max="5" width="23.875" style="0" customWidth="1"/>
    <col min="6" max="6" width="25.75390625" style="0" customWidth="1"/>
    <col min="7" max="7" width="26.875" style="0" customWidth="1"/>
  </cols>
  <sheetData>
    <row r="2" spans="1:7" ht="41.25" customHeight="1">
      <c r="A2" s="54" t="s">
        <v>66</v>
      </c>
      <c r="B2" s="54"/>
      <c r="C2" s="54"/>
      <c r="D2" s="54"/>
      <c r="E2" s="54"/>
      <c r="F2" s="54"/>
      <c r="G2" s="54"/>
    </row>
    <row r="3" spans="1:5" ht="12.75">
      <c r="A3" s="8"/>
      <c r="D3" s="55" t="s">
        <v>67</v>
      </c>
      <c r="E3" s="55"/>
    </row>
    <row r="4" ht="13.5" thickBot="1"/>
    <row r="5" spans="1:7" ht="12.75">
      <c r="A5" s="1"/>
      <c r="B5" s="13"/>
      <c r="C5" s="13" t="s">
        <v>60</v>
      </c>
      <c r="D5" s="13"/>
      <c r="E5" s="40" t="s">
        <v>4</v>
      </c>
      <c r="F5" s="24" t="s">
        <v>6</v>
      </c>
      <c r="G5" s="13" t="s">
        <v>23</v>
      </c>
    </row>
    <row r="6" spans="1:7" ht="12.75">
      <c r="A6" s="2" t="s">
        <v>20</v>
      </c>
      <c r="B6" s="17" t="s">
        <v>0</v>
      </c>
      <c r="C6" s="17" t="s">
        <v>58</v>
      </c>
      <c r="D6" s="17" t="s">
        <v>2</v>
      </c>
      <c r="E6" s="41" t="s">
        <v>53</v>
      </c>
      <c r="F6" s="12" t="s">
        <v>7</v>
      </c>
      <c r="G6" s="12" t="s">
        <v>24</v>
      </c>
    </row>
    <row r="7" spans="1:7" ht="12.75">
      <c r="A7" s="2" t="s">
        <v>21</v>
      </c>
      <c r="B7" s="17" t="s">
        <v>1</v>
      </c>
      <c r="C7" s="17" t="s">
        <v>59</v>
      </c>
      <c r="D7" s="17" t="s">
        <v>3</v>
      </c>
      <c r="E7" s="41" t="s">
        <v>52</v>
      </c>
      <c r="F7" s="12" t="s">
        <v>55</v>
      </c>
      <c r="G7" s="12" t="s">
        <v>57</v>
      </c>
    </row>
    <row r="8" spans="1:7" ht="16.5" thickBot="1">
      <c r="A8" s="3"/>
      <c r="B8" s="42"/>
      <c r="C8" s="42" t="s">
        <v>8</v>
      </c>
      <c r="D8" s="43" t="s">
        <v>5</v>
      </c>
      <c r="E8" s="44" t="s">
        <v>18</v>
      </c>
      <c r="F8" s="45" t="s">
        <v>54</v>
      </c>
      <c r="G8" s="42" t="s">
        <v>56</v>
      </c>
    </row>
    <row r="9" spans="1:7" ht="12.75">
      <c r="A9" s="6">
        <v>1</v>
      </c>
      <c r="B9" s="46" t="s">
        <v>46</v>
      </c>
      <c r="C9" s="21" t="s">
        <v>47</v>
      </c>
      <c r="D9" s="22">
        <v>210</v>
      </c>
      <c r="E9" s="23">
        <v>6140</v>
      </c>
      <c r="F9" s="14">
        <f aca="true" t="shared" si="0" ref="F9:F30">D9*10*1.73*0.8*8760/1000</f>
        <v>25460.064</v>
      </c>
      <c r="G9" s="24" t="s">
        <v>25</v>
      </c>
    </row>
    <row r="10" spans="1:7" ht="12.75">
      <c r="A10" s="4">
        <v>2</v>
      </c>
      <c r="B10" s="47" t="s">
        <v>29</v>
      </c>
      <c r="C10" s="25" t="s">
        <v>10</v>
      </c>
      <c r="D10" s="26">
        <v>185</v>
      </c>
      <c r="E10" s="27">
        <v>2400</v>
      </c>
      <c r="F10" s="15">
        <f t="shared" si="0"/>
        <v>22429.104</v>
      </c>
      <c r="G10" s="28" t="s">
        <v>25</v>
      </c>
    </row>
    <row r="11" spans="1:7" ht="12.75">
      <c r="A11" s="4">
        <v>3</v>
      </c>
      <c r="B11" s="47" t="s">
        <v>30</v>
      </c>
      <c r="C11" s="25" t="s">
        <v>11</v>
      </c>
      <c r="D11" s="26">
        <v>130</v>
      </c>
      <c r="E11" s="27">
        <v>7073</v>
      </c>
      <c r="F11" s="15">
        <f t="shared" si="0"/>
        <v>15760.992</v>
      </c>
      <c r="G11" s="28" t="s">
        <v>25</v>
      </c>
    </row>
    <row r="12" spans="1:7" ht="12.75">
      <c r="A12" s="4">
        <v>4</v>
      </c>
      <c r="B12" s="47" t="s">
        <v>43</v>
      </c>
      <c r="C12" s="25" t="s">
        <v>17</v>
      </c>
      <c r="D12" s="26">
        <v>235</v>
      </c>
      <c r="E12" s="27">
        <v>5713</v>
      </c>
      <c r="F12" s="15">
        <f t="shared" si="0"/>
        <v>28491.024</v>
      </c>
      <c r="G12" s="28" t="s">
        <v>25</v>
      </c>
    </row>
    <row r="13" spans="1:7" ht="12.75">
      <c r="A13" s="4">
        <v>5</v>
      </c>
      <c r="B13" s="48" t="s">
        <v>31</v>
      </c>
      <c r="C13" s="35" t="s">
        <v>9</v>
      </c>
      <c r="D13" s="36">
        <v>235</v>
      </c>
      <c r="E13" s="37">
        <v>3660</v>
      </c>
      <c r="F13" s="38">
        <f t="shared" si="0"/>
        <v>28491.024</v>
      </c>
      <c r="G13" s="39" t="s">
        <v>25</v>
      </c>
    </row>
    <row r="14" spans="1:7" ht="12.75">
      <c r="A14" s="4">
        <v>6</v>
      </c>
      <c r="B14" s="48" t="s">
        <v>40</v>
      </c>
      <c r="C14" s="35" t="s">
        <v>50</v>
      </c>
      <c r="D14" s="36">
        <v>185</v>
      </c>
      <c r="E14" s="37">
        <v>4490</v>
      </c>
      <c r="F14" s="38">
        <f t="shared" si="0"/>
        <v>22429.104</v>
      </c>
      <c r="G14" s="39" t="s">
        <v>25</v>
      </c>
    </row>
    <row r="15" spans="1:7" ht="12.75">
      <c r="A15" s="4">
        <v>7</v>
      </c>
      <c r="B15" s="48" t="s">
        <v>44</v>
      </c>
      <c r="C15" s="35" t="s">
        <v>50</v>
      </c>
      <c r="D15" s="36">
        <v>185</v>
      </c>
      <c r="E15" s="37">
        <v>4890</v>
      </c>
      <c r="F15" s="38">
        <f t="shared" si="0"/>
        <v>22429.104</v>
      </c>
      <c r="G15" s="39" t="s">
        <v>25</v>
      </c>
    </row>
    <row r="16" spans="1:7" ht="12.75">
      <c r="A16" s="4">
        <v>8</v>
      </c>
      <c r="B16" s="48" t="s">
        <v>41</v>
      </c>
      <c r="C16" s="35" t="s">
        <v>10</v>
      </c>
      <c r="D16" s="36">
        <v>185</v>
      </c>
      <c r="E16" s="37">
        <v>1550</v>
      </c>
      <c r="F16" s="38">
        <f t="shared" si="0"/>
        <v>22429.104</v>
      </c>
      <c r="G16" s="39" t="s">
        <v>25</v>
      </c>
    </row>
    <row r="17" spans="1:7" ht="12.75">
      <c r="A17" s="4">
        <v>9</v>
      </c>
      <c r="B17" s="48" t="s">
        <v>32</v>
      </c>
      <c r="C17" s="35" t="s">
        <v>10</v>
      </c>
      <c r="D17" s="36">
        <v>185</v>
      </c>
      <c r="E17" s="37">
        <v>818</v>
      </c>
      <c r="F17" s="38">
        <f t="shared" si="0"/>
        <v>22429.104</v>
      </c>
      <c r="G17" s="39" t="s">
        <v>25</v>
      </c>
    </row>
    <row r="18" spans="1:7" ht="12.75">
      <c r="A18" s="4">
        <v>10</v>
      </c>
      <c r="B18" s="48" t="s">
        <v>33</v>
      </c>
      <c r="C18" s="35" t="s">
        <v>14</v>
      </c>
      <c r="D18" s="36">
        <v>155</v>
      </c>
      <c r="E18" s="37">
        <v>4486</v>
      </c>
      <c r="F18" s="38">
        <f t="shared" si="0"/>
        <v>18791.952000000005</v>
      </c>
      <c r="G18" s="39" t="s">
        <v>25</v>
      </c>
    </row>
    <row r="19" spans="1:7" ht="12.75">
      <c r="A19" s="4">
        <v>11</v>
      </c>
      <c r="B19" s="48" t="s">
        <v>26</v>
      </c>
      <c r="C19" s="35" t="s">
        <v>22</v>
      </c>
      <c r="D19" s="36">
        <v>205</v>
      </c>
      <c r="E19" s="37">
        <v>4073</v>
      </c>
      <c r="F19" s="38">
        <f t="shared" si="0"/>
        <v>24853.872000000003</v>
      </c>
      <c r="G19" s="39" t="s">
        <v>25</v>
      </c>
    </row>
    <row r="20" spans="1:7" ht="12.75">
      <c r="A20" s="4">
        <v>12</v>
      </c>
      <c r="B20" s="48" t="s">
        <v>36</v>
      </c>
      <c r="C20" s="35" t="s">
        <v>16</v>
      </c>
      <c r="D20" s="36">
        <v>210</v>
      </c>
      <c r="E20" s="37">
        <v>6690</v>
      </c>
      <c r="F20" s="38">
        <f t="shared" si="0"/>
        <v>25460.064</v>
      </c>
      <c r="G20" s="39" t="s">
        <v>25</v>
      </c>
    </row>
    <row r="21" spans="1:7" ht="12.75">
      <c r="A21" s="6">
        <v>13</v>
      </c>
      <c r="B21" s="48" t="s">
        <v>48</v>
      </c>
      <c r="C21" s="35" t="s">
        <v>49</v>
      </c>
      <c r="D21" s="36">
        <v>210</v>
      </c>
      <c r="E21" s="37">
        <v>4260</v>
      </c>
      <c r="F21" s="38">
        <f t="shared" si="0"/>
        <v>25460.064</v>
      </c>
      <c r="G21" s="39" t="s">
        <v>25</v>
      </c>
    </row>
    <row r="22" spans="1:7" ht="12.75">
      <c r="A22" s="4">
        <v>14</v>
      </c>
      <c r="B22" s="48" t="s">
        <v>37</v>
      </c>
      <c r="C22" s="35" t="s">
        <v>13</v>
      </c>
      <c r="D22" s="36">
        <v>185</v>
      </c>
      <c r="E22" s="37">
        <v>6990</v>
      </c>
      <c r="F22" s="38">
        <f t="shared" si="0"/>
        <v>22429.104</v>
      </c>
      <c r="G22" s="39" t="s">
        <v>25</v>
      </c>
    </row>
    <row r="23" spans="1:7" ht="12.75">
      <c r="A23" s="4">
        <v>15</v>
      </c>
      <c r="B23" s="48" t="s">
        <v>27</v>
      </c>
      <c r="C23" s="35" t="s">
        <v>10</v>
      </c>
      <c r="D23" s="36">
        <v>185</v>
      </c>
      <c r="E23" s="37">
        <v>7130</v>
      </c>
      <c r="F23" s="38">
        <f t="shared" si="0"/>
        <v>22429.104</v>
      </c>
      <c r="G23" s="39" t="s">
        <v>25</v>
      </c>
    </row>
    <row r="24" spans="1:7" ht="12.75">
      <c r="A24" s="4">
        <v>16</v>
      </c>
      <c r="B24" s="48" t="s">
        <v>45</v>
      </c>
      <c r="C24" s="35" t="s">
        <v>14</v>
      </c>
      <c r="D24" s="36">
        <v>155</v>
      </c>
      <c r="E24" s="37">
        <v>1705</v>
      </c>
      <c r="F24" s="38">
        <f t="shared" si="0"/>
        <v>18791.952000000005</v>
      </c>
      <c r="G24" s="39" t="s">
        <v>25</v>
      </c>
    </row>
    <row r="25" spans="1:7" ht="12.75">
      <c r="A25" s="4">
        <v>17</v>
      </c>
      <c r="B25" s="47" t="s">
        <v>35</v>
      </c>
      <c r="C25" s="25" t="s">
        <v>9</v>
      </c>
      <c r="D25" s="26">
        <v>235</v>
      </c>
      <c r="E25" s="27">
        <v>6220</v>
      </c>
      <c r="F25" s="15">
        <f t="shared" si="0"/>
        <v>28491.024</v>
      </c>
      <c r="G25" s="28" t="s">
        <v>25</v>
      </c>
    </row>
    <row r="26" spans="1:7" ht="12.75">
      <c r="A26" s="4">
        <v>18</v>
      </c>
      <c r="B26" s="47" t="s">
        <v>28</v>
      </c>
      <c r="C26" s="25" t="s">
        <v>12</v>
      </c>
      <c r="D26" s="26">
        <v>210</v>
      </c>
      <c r="E26" s="27">
        <v>6050</v>
      </c>
      <c r="F26" s="15">
        <f t="shared" si="0"/>
        <v>25460.064</v>
      </c>
      <c r="G26" s="28" t="s">
        <v>25</v>
      </c>
    </row>
    <row r="27" spans="1:7" ht="12.75">
      <c r="A27" s="4">
        <v>19</v>
      </c>
      <c r="B27" s="47" t="s">
        <v>42</v>
      </c>
      <c r="C27" s="25" t="s">
        <v>15</v>
      </c>
      <c r="D27" s="26">
        <v>210</v>
      </c>
      <c r="E27" s="27">
        <v>7790</v>
      </c>
      <c r="F27" s="15">
        <f t="shared" si="0"/>
        <v>25460.064</v>
      </c>
      <c r="G27" s="28" t="s">
        <v>25</v>
      </c>
    </row>
    <row r="28" spans="1:7" ht="12.75">
      <c r="A28" s="4">
        <v>20</v>
      </c>
      <c r="B28" s="47" t="s">
        <v>38</v>
      </c>
      <c r="C28" s="25" t="s">
        <v>10</v>
      </c>
      <c r="D28" s="26">
        <v>185</v>
      </c>
      <c r="E28" s="27">
        <v>2230</v>
      </c>
      <c r="F28" s="15">
        <f t="shared" si="0"/>
        <v>22429.104</v>
      </c>
      <c r="G28" s="28" t="s">
        <v>25</v>
      </c>
    </row>
    <row r="29" spans="1:7" ht="12.75">
      <c r="A29" s="4">
        <v>21</v>
      </c>
      <c r="B29" s="49" t="s">
        <v>39</v>
      </c>
      <c r="C29" s="29" t="s">
        <v>50</v>
      </c>
      <c r="D29" s="30">
        <v>185</v>
      </c>
      <c r="E29" s="31">
        <v>4250</v>
      </c>
      <c r="F29" s="16">
        <f t="shared" si="0"/>
        <v>22429.104</v>
      </c>
      <c r="G29" s="12" t="s">
        <v>25</v>
      </c>
    </row>
    <row r="30" spans="1:7" ht="13.5" thickBot="1">
      <c r="A30" s="19">
        <v>22</v>
      </c>
      <c r="B30" s="50" t="s">
        <v>34</v>
      </c>
      <c r="C30" s="32" t="s">
        <v>16</v>
      </c>
      <c r="D30" s="33">
        <v>210</v>
      </c>
      <c r="E30" s="33">
        <v>6880</v>
      </c>
      <c r="F30" s="18">
        <f t="shared" si="0"/>
        <v>25460.064</v>
      </c>
      <c r="G30" s="34" t="s">
        <v>25</v>
      </c>
    </row>
    <row r="31" spans="1:6" ht="12.75">
      <c r="A31" s="9"/>
      <c r="B31" s="9"/>
      <c r="C31" s="9"/>
      <c r="D31" s="7" t="s">
        <v>19</v>
      </c>
      <c r="E31" s="51">
        <f>SUM(E9:E30)</f>
        <v>105488</v>
      </c>
      <c r="F31" s="8">
        <f>SUM(F9:F30)</f>
        <v>518294.16</v>
      </c>
    </row>
    <row r="32" spans="1:5" ht="12.75">
      <c r="A32" s="9"/>
      <c r="B32" s="9"/>
      <c r="C32" s="9"/>
      <c r="D32" s="7"/>
      <c r="E32" s="10"/>
    </row>
    <row r="34" spans="2:6" ht="12.75">
      <c r="B34" s="56" t="s">
        <v>61</v>
      </c>
      <c r="C34" s="57"/>
      <c r="D34" s="57"/>
      <c r="E34" s="57"/>
      <c r="F34" s="57"/>
    </row>
    <row r="35" spans="2:6" ht="12.75">
      <c r="B35" s="58" t="s">
        <v>62</v>
      </c>
      <c r="C35" s="58"/>
      <c r="D35" s="52"/>
      <c r="E35" s="53"/>
      <c r="F35" s="11" t="s">
        <v>51</v>
      </c>
    </row>
  </sheetData>
  <sheetProtection/>
  <mergeCells count="4">
    <mergeCell ref="A2:G2"/>
    <mergeCell ref="D3:E3"/>
    <mergeCell ref="B34:F34"/>
    <mergeCell ref="B35:C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selection activeCell="K35" sqref="K35"/>
    </sheetView>
  </sheetViews>
  <sheetFormatPr defaultColWidth="9.00390625" defaultRowHeight="12.75"/>
  <cols>
    <col min="1" max="1" width="5.00390625" style="0" customWidth="1"/>
    <col min="2" max="2" width="22.00390625" style="0" customWidth="1"/>
    <col min="3" max="3" width="22.625" style="0" customWidth="1"/>
    <col min="4" max="4" width="20.25390625" style="0" customWidth="1"/>
    <col min="5" max="5" width="18.75390625" style="0" customWidth="1"/>
    <col min="6" max="6" width="21.25390625" style="0" customWidth="1"/>
    <col min="7" max="7" width="24.00390625" style="0" customWidth="1"/>
  </cols>
  <sheetData>
    <row r="2" spans="1:7" ht="39.75" customHeight="1">
      <c r="A2" s="59" t="s">
        <v>66</v>
      </c>
      <c r="B2" s="59"/>
      <c r="C2" s="59"/>
      <c r="D2" s="59"/>
      <c r="E2" s="59"/>
      <c r="F2" s="59"/>
      <c r="G2" s="59"/>
    </row>
    <row r="3" spans="1:5" ht="12.75">
      <c r="A3" s="8"/>
      <c r="D3" s="55" t="s">
        <v>64</v>
      </c>
      <c r="E3" s="55"/>
    </row>
    <row r="4" ht="13.5" thickBot="1"/>
    <row r="5" spans="1:7" ht="12.75">
      <c r="A5" s="1"/>
      <c r="B5" s="13"/>
      <c r="C5" s="13" t="s">
        <v>60</v>
      </c>
      <c r="D5" s="13"/>
      <c r="E5" s="40" t="s">
        <v>4</v>
      </c>
      <c r="F5" s="24" t="s">
        <v>6</v>
      </c>
      <c r="G5" s="13" t="s">
        <v>23</v>
      </c>
    </row>
    <row r="6" spans="1:7" ht="12.75">
      <c r="A6" s="2" t="s">
        <v>20</v>
      </c>
      <c r="B6" s="17" t="s">
        <v>0</v>
      </c>
      <c r="C6" s="17" t="s">
        <v>58</v>
      </c>
      <c r="D6" s="17" t="s">
        <v>2</v>
      </c>
      <c r="E6" s="41" t="s">
        <v>53</v>
      </c>
      <c r="F6" s="12" t="s">
        <v>7</v>
      </c>
      <c r="G6" s="12" t="s">
        <v>24</v>
      </c>
    </row>
    <row r="7" spans="1:7" ht="12.75">
      <c r="A7" s="2" t="s">
        <v>21</v>
      </c>
      <c r="B7" s="17" t="s">
        <v>1</v>
      </c>
      <c r="C7" s="17" t="s">
        <v>59</v>
      </c>
      <c r="D7" s="17" t="s">
        <v>3</v>
      </c>
      <c r="E7" s="41" t="s">
        <v>52</v>
      </c>
      <c r="F7" s="12" t="s">
        <v>55</v>
      </c>
      <c r="G7" s="12" t="s">
        <v>57</v>
      </c>
    </row>
    <row r="8" spans="1:7" ht="18" customHeight="1" thickBot="1">
      <c r="A8" s="3"/>
      <c r="B8" s="42"/>
      <c r="C8" s="42" t="s">
        <v>8</v>
      </c>
      <c r="D8" s="43" t="s">
        <v>5</v>
      </c>
      <c r="E8" s="44" t="s">
        <v>18</v>
      </c>
      <c r="F8" s="45" t="s">
        <v>54</v>
      </c>
      <c r="G8" s="42" t="s">
        <v>56</v>
      </c>
    </row>
    <row r="9" spans="1:7" ht="13.5" customHeight="1">
      <c r="A9" s="6">
        <v>1</v>
      </c>
      <c r="B9" s="46" t="s">
        <v>46</v>
      </c>
      <c r="C9" s="21" t="s">
        <v>47</v>
      </c>
      <c r="D9" s="22">
        <v>210</v>
      </c>
      <c r="E9" s="23">
        <v>6140</v>
      </c>
      <c r="F9" s="14">
        <f aca="true" t="shared" si="0" ref="F9:F30">D9*10*1.73*0.8*8760/1000</f>
        <v>25460.064</v>
      </c>
      <c r="G9" s="24" t="s">
        <v>25</v>
      </c>
    </row>
    <row r="10" spans="1:7" ht="12.75">
      <c r="A10" s="4">
        <v>2</v>
      </c>
      <c r="B10" s="47" t="s">
        <v>29</v>
      </c>
      <c r="C10" s="25" t="s">
        <v>10</v>
      </c>
      <c r="D10" s="26">
        <v>185</v>
      </c>
      <c r="E10" s="27">
        <v>2400</v>
      </c>
      <c r="F10" s="15">
        <f t="shared" si="0"/>
        <v>22429.104</v>
      </c>
      <c r="G10" s="28" t="s">
        <v>25</v>
      </c>
    </row>
    <row r="11" spans="1:7" ht="12.75">
      <c r="A11" s="4">
        <v>3</v>
      </c>
      <c r="B11" s="47" t="s">
        <v>30</v>
      </c>
      <c r="C11" s="25" t="s">
        <v>11</v>
      </c>
      <c r="D11" s="26">
        <v>130</v>
      </c>
      <c r="E11" s="27">
        <v>7073</v>
      </c>
      <c r="F11" s="15">
        <f t="shared" si="0"/>
        <v>15760.992</v>
      </c>
      <c r="G11" s="28" t="s">
        <v>25</v>
      </c>
    </row>
    <row r="12" spans="1:7" ht="12.75">
      <c r="A12" s="4">
        <v>4</v>
      </c>
      <c r="B12" s="47" t="s">
        <v>43</v>
      </c>
      <c r="C12" s="25" t="s">
        <v>17</v>
      </c>
      <c r="D12" s="26">
        <v>235</v>
      </c>
      <c r="E12" s="27">
        <v>5713</v>
      </c>
      <c r="F12" s="15">
        <f t="shared" si="0"/>
        <v>28491.024</v>
      </c>
      <c r="G12" s="28" t="s">
        <v>25</v>
      </c>
    </row>
    <row r="13" spans="1:7" ht="12.75">
      <c r="A13" s="4">
        <v>5</v>
      </c>
      <c r="B13" s="48" t="s">
        <v>31</v>
      </c>
      <c r="C13" s="35" t="s">
        <v>9</v>
      </c>
      <c r="D13" s="36">
        <v>235</v>
      </c>
      <c r="E13" s="37">
        <v>3660</v>
      </c>
      <c r="F13" s="38">
        <f t="shared" si="0"/>
        <v>28491.024</v>
      </c>
      <c r="G13" s="39" t="s">
        <v>25</v>
      </c>
    </row>
    <row r="14" spans="1:7" ht="12.75">
      <c r="A14" s="4">
        <v>6</v>
      </c>
      <c r="B14" s="48" t="s">
        <v>40</v>
      </c>
      <c r="C14" s="35" t="s">
        <v>50</v>
      </c>
      <c r="D14" s="36">
        <v>185</v>
      </c>
      <c r="E14" s="37">
        <v>4490</v>
      </c>
      <c r="F14" s="38">
        <f t="shared" si="0"/>
        <v>22429.104</v>
      </c>
      <c r="G14" s="39" t="s">
        <v>25</v>
      </c>
    </row>
    <row r="15" spans="1:7" ht="12.75">
      <c r="A15" s="4">
        <v>7</v>
      </c>
      <c r="B15" s="48" t="s">
        <v>44</v>
      </c>
      <c r="C15" s="35" t="s">
        <v>50</v>
      </c>
      <c r="D15" s="36">
        <v>185</v>
      </c>
      <c r="E15" s="37">
        <v>4890</v>
      </c>
      <c r="F15" s="38">
        <f t="shared" si="0"/>
        <v>22429.104</v>
      </c>
      <c r="G15" s="39" t="s">
        <v>25</v>
      </c>
    </row>
    <row r="16" spans="1:7" ht="12.75">
      <c r="A16" s="4">
        <v>8</v>
      </c>
      <c r="B16" s="48" t="s">
        <v>41</v>
      </c>
      <c r="C16" s="35" t="s">
        <v>10</v>
      </c>
      <c r="D16" s="36">
        <v>185</v>
      </c>
      <c r="E16" s="37">
        <v>1550</v>
      </c>
      <c r="F16" s="38">
        <f t="shared" si="0"/>
        <v>22429.104</v>
      </c>
      <c r="G16" s="39" t="s">
        <v>25</v>
      </c>
    </row>
    <row r="17" spans="1:7" ht="12.75">
      <c r="A17" s="4">
        <v>9</v>
      </c>
      <c r="B17" s="48" t="s">
        <v>32</v>
      </c>
      <c r="C17" s="35" t="s">
        <v>10</v>
      </c>
      <c r="D17" s="36">
        <v>185</v>
      </c>
      <c r="E17" s="37">
        <v>818</v>
      </c>
      <c r="F17" s="38">
        <f t="shared" si="0"/>
        <v>22429.104</v>
      </c>
      <c r="G17" s="39" t="s">
        <v>25</v>
      </c>
    </row>
    <row r="18" spans="1:7" ht="12.75">
      <c r="A18" s="4">
        <v>10</v>
      </c>
      <c r="B18" s="48" t="s">
        <v>33</v>
      </c>
      <c r="C18" s="35" t="s">
        <v>14</v>
      </c>
      <c r="D18" s="36">
        <v>155</v>
      </c>
      <c r="E18" s="37">
        <v>4486</v>
      </c>
      <c r="F18" s="38">
        <f t="shared" si="0"/>
        <v>18791.952000000005</v>
      </c>
      <c r="G18" s="39" t="s">
        <v>25</v>
      </c>
    </row>
    <row r="19" spans="1:8" ht="12.75">
      <c r="A19" s="4">
        <v>11</v>
      </c>
      <c r="B19" s="48" t="s">
        <v>26</v>
      </c>
      <c r="C19" s="35" t="s">
        <v>22</v>
      </c>
      <c r="D19" s="36">
        <v>205</v>
      </c>
      <c r="E19" s="37">
        <v>4073</v>
      </c>
      <c r="F19" s="38">
        <f t="shared" si="0"/>
        <v>24853.872000000003</v>
      </c>
      <c r="G19" s="39" t="s">
        <v>25</v>
      </c>
      <c r="H19" s="5"/>
    </row>
    <row r="20" spans="1:7" ht="12.75">
      <c r="A20" s="4">
        <v>12</v>
      </c>
      <c r="B20" s="48" t="s">
        <v>36</v>
      </c>
      <c r="C20" s="35" t="s">
        <v>16</v>
      </c>
      <c r="D20" s="36">
        <v>210</v>
      </c>
      <c r="E20" s="37">
        <v>6690</v>
      </c>
      <c r="F20" s="38">
        <f t="shared" si="0"/>
        <v>25460.064</v>
      </c>
      <c r="G20" s="39" t="s">
        <v>25</v>
      </c>
    </row>
    <row r="21" spans="1:7" ht="12.75">
      <c r="A21" s="6">
        <v>13</v>
      </c>
      <c r="B21" s="48" t="s">
        <v>48</v>
      </c>
      <c r="C21" s="35" t="s">
        <v>49</v>
      </c>
      <c r="D21" s="36">
        <v>210</v>
      </c>
      <c r="E21" s="37">
        <v>4160</v>
      </c>
      <c r="F21" s="38">
        <f t="shared" si="0"/>
        <v>25460.064</v>
      </c>
      <c r="G21" s="39" t="s">
        <v>25</v>
      </c>
    </row>
    <row r="22" spans="1:7" ht="12.75">
      <c r="A22" s="4">
        <v>14</v>
      </c>
      <c r="B22" s="48" t="s">
        <v>37</v>
      </c>
      <c r="C22" s="35" t="s">
        <v>13</v>
      </c>
      <c r="D22" s="36">
        <v>185</v>
      </c>
      <c r="E22" s="37">
        <v>6990</v>
      </c>
      <c r="F22" s="38">
        <f t="shared" si="0"/>
        <v>22429.104</v>
      </c>
      <c r="G22" s="39" t="s">
        <v>25</v>
      </c>
    </row>
    <row r="23" spans="1:7" ht="12.75">
      <c r="A23" s="4">
        <v>15</v>
      </c>
      <c r="B23" s="48" t="s">
        <v>27</v>
      </c>
      <c r="C23" s="35" t="s">
        <v>10</v>
      </c>
      <c r="D23" s="36">
        <v>185</v>
      </c>
      <c r="E23" s="37">
        <v>7130</v>
      </c>
      <c r="F23" s="38">
        <f t="shared" si="0"/>
        <v>22429.104</v>
      </c>
      <c r="G23" s="39" t="s">
        <v>25</v>
      </c>
    </row>
    <row r="24" spans="1:7" ht="12.75">
      <c r="A24" s="4">
        <v>16</v>
      </c>
      <c r="B24" s="48" t="s">
        <v>45</v>
      </c>
      <c r="C24" s="35" t="s">
        <v>14</v>
      </c>
      <c r="D24" s="36">
        <v>155</v>
      </c>
      <c r="E24" s="37">
        <v>1705</v>
      </c>
      <c r="F24" s="38">
        <f t="shared" si="0"/>
        <v>18791.952000000005</v>
      </c>
      <c r="G24" s="39" t="s">
        <v>25</v>
      </c>
    </row>
    <row r="25" spans="1:7" ht="12.75">
      <c r="A25" s="4">
        <v>17</v>
      </c>
      <c r="B25" s="47" t="s">
        <v>35</v>
      </c>
      <c r="C25" s="25" t="s">
        <v>9</v>
      </c>
      <c r="D25" s="26">
        <v>235</v>
      </c>
      <c r="E25" s="27">
        <v>6220</v>
      </c>
      <c r="F25" s="15">
        <f t="shared" si="0"/>
        <v>28491.024</v>
      </c>
      <c r="G25" s="28" t="s">
        <v>25</v>
      </c>
    </row>
    <row r="26" spans="1:7" ht="12.75">
      <c r="A26" s="4">
        <v>18</v>
      </c>
      <c r="B26" s="47" t="s">
        <v>28</v>
      </c>
      <c r="C26" s="25" t="s">
        <v>12</v>
      </c>
      <c r="D26" s="26">
        <v>210</v>
      </c>
      <c r="E26" s="27">
        <v>6050</v>
      </c>
      <c r="F26" s="15">
        <f t="shared" si="0"/>
        <v>25460.064</v>
      </c>
      <c r="G26" s="28" t="s">
        <v>25</v>
      </c>
    </row>
    <row r="27" spans="1:7" ht="12.75">
      <c r="A27" s="4">
        <v>19</v>
      </c>
      <c r="B27" s="47" t="s">
        <v>42</v>
      </c>
      <c r="C27" s="25" t="s">
        <v>15</v>
      </c>
      <c r="D27" s="26">
        <v>210</v>
      </c>
      <c r="E27" s="27">
        <v>7790</v>
      </c>
      <c r="F27" s="15">
        <f t="shared" si="0"/>
        <v>25460.064</v>
      </c>
      <c r="G27" s="28" t="s">
        <v>25</v>
      </c>
    </row>
    <row r="28" spans="1:7" ht="12.75">
      <c r="A28" s="4">
        <v>20</v>
      </c>
      <c r="B28" s="47" t="s">
        <v>38</v>
      </c>
      <c r="C28" s="25" t="s">
        <v>10</v>
      </c>
      <c r="D28" s="26">
        <v>185</v>
      </c>
      <c r="E28" s="27">
        <v>2230</v>
      </c>
      <c r="F28" s="15">
        <f t="shared" si="0"/>
        <v>22429.104</v>
      </c>
      <c r="G28" s="28" t="s">
        <v>25</v>
      </c>
    </row>
    <row r="29" spans="1:7" ht="12.75">
      <c r="A29" s="4">
        <v>21</v>
      </c>
      <c r="B29" s="49" t="s">
        <v>39</v>
      </c>
      <c r="C29" s="29" t="s">
        <v>50</v>
      </c>
      <c r="D29" s="30">
        <v>185</v>
      </c>
      <c r="E29" s="31">
        <v>4250</v>
      </c>
      <c r="F29" s="16">
        <f t="shared" si="0"/>
        <v>22429.104</v>
      </c>
      <c r="G29" s="12" t="s">
        <v>25</v>
      </c>
    </row>
    <row r="30" spans="1:7" ht="13.5" thickBot="1">
      <c r="A30" s="19">
        <v>22</v>
      </c>
      <c r="B30" s="50" t="s">
        <v>34</v>
      </c>
      <c r="C30" s="32" t="s">
        <v>16</v>
      </c>
      <c r="D30" s="33">
        <v>210</v>
      </c>
      <c r="E30" s="33">
        <v>6880</v>
      </c>
      <c r="F30" s="18">
        <f t="shared" si="0"/>
        <v>25460.064</v>
      </c>
      <c r="G30" s="34" t="s">
        <v>25</v>
      </c>
    </row>
    <row r="31" spans="1:10" ht="12.75">
      <c r="A31" s="9"/>
      <c r="B31" s="9"/>
      <c r="C31" s="9"/>
      <c r="D31" s="7" t="s">
        <v>19</v>
      </c>
      <c r="E31" s="51">
        <f>SUM(E9:E30)</f>
        <v>105388</v>
      </c>
      <c r="F31" s="8">
        <f>SUM(F9:F30)</f>
        <v>518294.16</v>
      </c>
      <c r="J31" s="20"/>
    </row>
    <row r="32" spans="1:10" ht="12.75">
      <c r="A32" s="9"/>
      <c r="B32" s="9"/>
      <c r="C32" s="9"/>
      <c r="D32" s="7"/>
      <c r="E32" s="10"/>
      <c r="J32" s="20"/>
    </row>
    <row r="34" spans="2:6" ht="12.75" customHeight="1">
      <c r="B34" s="56" t="s">
        <v>61</v>
      </c>
      <c r="C34" s="57"/>
      <c r="D34" s="57"/>
      <c r="E34" s="57"/>
      <c r="F34" s="57"/>
    </row>
    <row r="35" spans="2:6" ht="12.75">
      <c r="B35" s="58" t="s">
        <v>62</v>
      </c>
      <c r="C35" s="58"/>
      <c r="D35" s="52"/>
      <c r="E35" s="53"/>
      <c r="F35" s="11" t="s">
        <v>51</v>
      </c>
    </row>
  </sheetData>
  <sheetProtection/>
  <mergeCells count="4">
    <mergeCell ref="A2:G2"/>
    <mergeCell ref="D3:E3"/>
    <mergeCell ref="B34:F34"/>
    <mergeCell ref="B35:C35"/>
  </mergeCells>
  <printOptions/>
  <pageMargins left="0.24" right="0.25" top="0.31" bottom="1" header="0.18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5.00390625" style="0" customWidth="1"/>
    <col min="2" max="2" width="22.00390625" style="0" customWidth="1"/>
    <col min="3" max="3" width="22.625" style="0" customWidth="1"/>
    <col min="4" max="4" width="20.25390625" style="0" customWidth="1"/>
    <col min="5" max="5" width="18.75390625" style="0" customWidth="1"/>
    <col min="6" max="6" width="21.25390625" style="0" customWidth="1"/>
    <col min="7" max="7" width="24.00390625" style="0" customWidth="1"/>
  </cols>
  <sheetData>
    <row r="2" spans="1:7" ht="25.5" customHeight="1">
      <c r="A2" s="59" t="s">
        <v>66</v>
      </c>
      <c r="B2" s="59"/>
      <c r="C2" s="59"/>
      <c r="D2" s="59"/>
      <c r="E2" s="59"/>
      <c r="F2" s="59"/>
      <c r="G2" s="59"/>
    </row>
    <row r="3" spans="1:5" ht="12.75">
      <c r="A3" s="8"/>
      <c r="D3" s="55" t="s">
        <v>63</v>
      </c>
      <c r="E3" s="55"/>
    </row>
    <row r="4" ht="13.5" thickBot="1"/>
    <row r="5" spans="1:7" ht="12.75">
      <c r="A5" s="1"/>
      <c r="B5" s="13"/>
      <c r="C5" s="13" t="s">
        <v>60</v>
      </c>
      <c r="D5" s="13"/>
      <c r="E5" s="40" t="s">
        <v>4</v>
      </c>
      <c r="F5" s="24" t="s">
        <v>6</v>
      </c>
      <c r="G5" s="13" t="s">
        <v>23</v>
      </c>
    </row>
    <row r="6" spans="1:7" ht="12.75">
      <c r="A6" s="2" t="s">
        <v>20</v>
      </c>
      <c r="B6" s="17" t="s">
        <v>0</v>
      </c>
      <c r="C6" s="17" t="s">
        <v>58</v>
      </c>
      <c r="D6" s="17" t="s">
        <v>2</v>
      </c>
      <c r="E6" s="41" t="s">
        <v>53</v>
      </c>
      <c r="F6" s="12" t="s">
        <v>7</v>
      </c>
      <c r="G6" s="12" t="s">
        <v>24</v>
      </c>
    </row>
    <row r="7" spans="1:7" ht="12.75">
      <c r="A7" s="2" t="s">
        <v>21</v>
      </c>
      <c r="B7" s="17" t="s">
        <v>1</v>
      </c>
      <c r="C7" s="17" t="s">
        <v>59</v>
      </c>
      <c r="D7" s="17" t="s">
        <v>3</v>
      </c>
      <c r="E7" s="41" t="s">
        <v>52</v>
      </c>
      <c r="F7" s="12" t="s">
        <v>55</v>
      </c>
      <c r="G7" s="12" t="s">
        <v>57</v>
      </c>
    </row>
    <row r="8" spans="1:7" ht="16.5" thickBot="1">
      <c r="A8" s="3"/>
      <c r="B8" s="42"/>
      <c r="C8" s="42" t="s">
        <v>8</v>
      </c>
      <c r="D8" s="43" t="s">
        <v>5</v>
      </c>
      <c r="E8" s="44" t="s">
        <v>18</v>
      </c>
      <c r="F8" s="45" t="s">
        <v>54</v>
      </c>
      <c r="G8" s="42" t="s">
        <v>56</v>
      </c>
    </row>
    <row r="9" spans="1:7" ht="12.75">
      <c r="A9" s="6">
        <v>1</v>
      </c>
      <c r="B9" s="46" t="s">
        <v>46</v>
      </c>
      <c r="C9" s="21" t="s">
        <v>47</v>
      </c>
      <c r="D9" s="22">
        <v>210</v>
      </c>
      <c r="E9" s="23">
        <v>6140</v>
      </c>
      <c r="F9" s="14">
        <f aca="true" t="shared" si="0" ref="F9:F30">D9*10*1.73*0.8*8760/1000</f>
        <v>25460.064</v>
      </c>
      <c r="G9" s="24" t="s">
        <v>25</v>
      </c>
    </row>
    <row r="10" spans="1:7" ht="12.75">
      <c r="A10" s="4">
        <v>2</v>
      </c>
      <c r="B10" s="47" t="s">
        <v>29</v>
      </c>
      <c r="C10" s="25" t="s">
        <v>10</v>
      </c>
      <c r="D10" s="26">
        <v>185</v>
      </c>
      <c r="E10" s="27">
        <v>2400</v>
      </c>
      <c r="F10" s="15">
        <f t="shared" si="0"/>
        <v>22429.104</v>
      </c>
      <c r="G10" s="28" t="s">
        <v>25</v>
      </c>
    </row>
    <row r="11" spans="1:7" ht="12.75">
      <c r="A11" s="4">
        <v>3</v>
      </c>
      <c r="B11" s="47" t="s">
        <v>30</v>
      </c>
      <c r="C11" s="25" t="s">
        <v>11</v>
      </c>
      <c r="D11" s="26">
        <v>130</v>
      </c>
      <c r="E11" s="27">
        <v>7073</v>
      </c>
      <c r="F11" s="15">
        <f t="shared" si="0"/>
        <v>15760.992</v>
      </c>
      <c r="G11" s="28" t="s">
        <v>25</v>
      </c>
    </row>
    <row r="12" spans="1:7" ht="12.75">
      <c r="A12" s="4">
        <v>4</v>
      </c>
      <c r="B12" s="47" t="s">
        <v>43</v>
      </c>
      <c r="C12" s="25" t="s">
        <v>17</v>
      </c>
      <c r="D12" s="26">
        <v>235</v>
      </c>
      <c r="E12" s="27">
        <v>5713</v>
      </c>
      <c r="F12" s="15">
        <f t="shared" si="0"/>
        <v>28491.024</v>
      </c>
      <c r="G12" s="28" t="s">
        <v>25</v>
      </c>
    </row>
    <row r="13" spans="1:7" ht="12.75">
      <c r="A13" s="4">
        <v>5</v>
      </c>
      <c r="B13" s="48" t="s">
        <v>31</v>
      </c>
      <c r="C13" s="35" t="s">
        <v>9</v>
      </c>
      <c r="D13" s="36">
        <v>235</v>
      </c>
      <c r="E13" s="37">
        <v>3660</v>
      </c>
      <c r="F13" s="38">
        <f t="shared" si="0"/>
        <v>28491.024</v>
      </c>
      <c r="G13" s="39" t="s">
        <v>25</v>
      </c>
    </row>
    <row r="14" spans="1:7" ht="12.75">
      <c r="A14" s="4">
        <v>6</v>
      </c>
      <c r="B14" s="48" t="s">
        <v>40</v>
      </c>
      <c r="C14" s="35" t="s">
        <v>50</v>
      </c>
      <c r="D14" s="36">
        <v>185</v>
      </c>
      <c r="E14" s="37">
        <v>4490</v>
      </c>
      <c r="F14" s="38">
        <f t="shared" si="0"/>
        <v>22429.104</v>
      </c>
      <c r="G14" s="39" t="s">
        <v>25</v>
      </c>
    </row>
    <row r="15" spans="1:7" ht="12.75">
      <c r="A15" s="4">
        <v>7</v>
      </c>
      <c r="B15" s="48" t="s">
        <v>44</v>
      </c>
      <c r="C15" s="35" t="s">
        <v>50</v>
      </c>
      <c r="D15" s="36">
        <v>185</v>
      </c>
      <c r="E15" s="37">
        <v>4890</v>
      </c>
      <c r="F15" s="38">
        <f t="shared" si="0"/>
        <v>22429.104</v>
      </c>
      <c r="G15" s="39" t="s">
        <v>25</v>
      </c>
    </row>
    <row r="16" spans="1:7" ht="12.75">
      <c r="A16" s="4">
        <v>8</v>
      </c>
      <c r="B16" s="48" t="s">
        <v>41</v>
      </c>
      <c r="C16" s="35" t="s">
        <v>10</v>
      </c>
      <c r="D16" s="36">
        <v>185</v>
      </c>
      <c r="E16" s="37">
        <v>1550</v>
      </c>
      <c r="F16" s="38">
        <f t="shared" si="0"/>
        <v>22429.104</v>
      </c>
      <c r="G16" s="39" t="s">
        <v>25</v>
      </c>
    </row>
    <row r="17" spans="1:7" ht="12.75">
      <c r="A17" s="4">
        <v>9</v>
      </c>
      <c r="B17" s="48" t="s">
        <v>32</v>
      </c>
      <c r="C17" s="35" t="s">
        <v>10</v>
      </c>
      <c r="D17" s="36">
        <v>185</v>
      </c>
      <c r="E17" s="37">
        <v>818</v>
      </c>
      <c r="F17" s="38">
        <f t="shared" si="0"/>
        <v>22429.104</v>
      </c>
      <c r="G17" s="39" t="s">
        <v>25</v>
      </c>
    </row>
    <row r="18" spans="1:7" ht="12.75">
      <c r="A18" s="4">
        <v>10</v>
      </c>
      <c r="B18" s="48" t="s">
        <v>33</v>
      </c>
      <c r="C18" s="35" t="s">
        <v>14</v>
      </c>
      <c r="D18" s="36">
        <v>155</v>
      </c>
      <c r="E18" s="37">
        <v>4486</v>
      </c>
      <c r="F18" s="38">
        <f t="shared" si="0"/>
        <v>18791.952000000005</v>
      </c>
      <c r="G18" s="39" t="s">
        <v>25</v>
      </c>
    </row>
    <row r="19" spans="1:7" ht="12.75">
      <c r="A19" s="4">
        <v>11</v>
      </c>
      <c r="B19" s="48" t="s">
        <v>26</v>
      </c>
      <c r="C19" s="35" t="s">
        <v>22</v>
      </c>
      <c r="D19" s="36">
        <v>205</v>
      </c>
      <c r="E19" s="37">
        <v>4073</v>
      </c>
      <c r="F19" s="38">
        <f t="shared" si="0"/>
        <v>24853.872000000003</v>
      </c>
      <c r="G19" s="39" t="s">
        <v>25</v>
      </c>
    </row>
    <row r="20" spans="1:7" ht="12.75">
      <c r="A20" s="4">
        <v>12</v>
      </c>
      <c r="B20" s="48" t="s">
        <v>36</v>
      </c>
      <c r="C20" s="35" t="s">
        <v>16</v>
      </c>
      <c r="D20" s="36">
        <v>210</v>
      </c>
      <c r="E20" s="37">
        <v>6690</v>
      </c>
      <c r="F20" s="38">
        <f t="shared" si="0"/>
        <v>25460.064</v>
      </c>
      <c r="G20" s="39" t="s">
        <v>25</v>
      </c>
    </row>
    <row r="21" spans="1:7" ht="12.75">
      <c r="A21" s="6">
        <v>13</v>
      </c>
      <c r="B21" s="48" t="s">
        <v>48</v>
      </c>
      <c r="C21" s="35" t="s">
        <v>49</v>
      </c>
      <c r="D21" s="36">
        <v>210</v>
      </c>
      <c r="E21" s="37">
        <v>4160</v>
      </c>
      <c r="F21" s="38">
        <f t="shared" si="0"/>
        <v>25460.064</v>
      </c>
      <c r="G21" s="39" t="s">
        <v>25</v>
      </c>
    </row>
    <row r="22" spans="1:7" ht="12.75">
      <c r="A22" s="4">
        <v>14</v>
      </c>
      <c r="B22" s="48" t="s">
        <v>37</v>
      </c>
      <c r="C22" s="35" t="s">
        <v>13</v>
      </c>
      <c r="D22" s="36">
        <v>185</v>
      </c>
      <c r="E22" s="37">
        <v>6990</v>
      </c>
      <c r="F22" s="38">
        <f t="shared" si="0"/>
        <v>22429.104</v>
      </c>
      <c r="G22" s="39" t="s">
        <v>25</v>
      </c>
    </row>
    <row r="23" spans="1:7" ht="12.75">
      <c r="A23" s="4">
        <v>15</v>
      </c>
      <c r="B23" s="48" t="s">
        <v>27</v>
      </c>
      <c r="C23" s="35" t="s">
        <v>10</v>
      </c>
      <c r="D23" s="36">
        <v>185</v>
      </c>
      <c r="E23" s="37">
        <v>7130</v>
      </c>
      <c r="F23" s="38">
        <f t="shared" si="0"/>
        <v>22429.104</v>
      </c>
      <c r="G23" s="39" t="s">
        <v>25</v>
      </c>
    </row>
    <row r="24" spans="1:7" ht="12.75">
      <c r="A24" s="4">
        <v>16</v>
      </c>
      <c r="B24" s="48" t="s">
        <v>45</v>
      </c>
      <c r="C24" s="35" t="s">
        <v>14</v>
      </c>
      <c r="D24" s="36">
        <v>155</v>
      </c>
      <c r="E24" s="37">
        <v>1705</v>
      </c>
      <c r="F24" s="38">
        <f t="shared" si="0"/>
        <v>18791.952000000005</v>
      </c>
      <c r="G24" s="39" t="s">
        <v>25</v>
      </c>
    </row>
    <row r="25" spans="1:7" ht="12.75">
      <c r="A25" s="4">
        <v>17</v>
      </c>
      <c r="B25" s="47" t="s">
        <v>35</v>
      </c>
      <c r="C25" s="25" t="s">
        <v>9</v>
      </c>
      <c r="D25" s="26">
        <v>235</v>
      </c>
      <c r="E25" s="27">
        <v>6220</v>
      </c>
      <c r="F25" s="15">
        <f t="shared" si="0"/>
        <v>28491.024</v>
      </c>
      <c r="G25" s="28" t="s">
        <v>25</v>
      </c>
    </row>
    <row r="26" spans="1:7" ht="12.75">
      <c r="A26" s="4">
        <v>18</v>
      </c>
      <c r="B26" s="47" t="s">
        <v>28</v>
      </c>
      <c r="C26" s="25" t="s">
        <v>12</v>
      </c>
      <c r="D26" s="26">
        <v>210</v>
      </c>
      <c r="E26" s="27">
        <v>6050</v>
      </c>
      <c r="F26" s="15">
        <f t="shared" si="0"/>
        <v>25460.064</v>
      </c>
      <c r="G26" s="28" t="s">
        <v>25</v>
      </c>
    </row>
    <row r="27" spans="1:7" ht="12.75">
      <c r="A27" s="4">
        <v>19</v>
      </c>
      <c r="B27" s="47" t="s">
        <v>42</v>
      </c>
      <c r="C27" s="25" t="s">
        <v>15</v>
      </c>
      <c r="D27" s="26">
        <v>210</v>
      </c>
      <c r="E27" s="27">
        <v>7790</v>
      </c>
      <c r="F27" s="15">
        <f t="shared" si="0"/>
        <v>25460.064</v>
      </c>
      <c r="G27" s="28" t="s">
        <v>25</v>
      </c>
    </row>
    <row r="28" spans="1:7" ht="12.75">
      <c r="A28" s="4">
        <v>20</v>
      </c>
      <c r="B28" s="47" t="s">
        <v>38</v>
      </c>
      <c r="C28" s="25" t="s">
        <v>10</v>
      </c>
      <c r="D28" s="26">
        <v>185</v>
      </c>
      <c r="E28" s="27">
        <v>2230</v>
      </c>
      <c r="F28" s="15">
        <f t="shared" si="0"/>
        <v>22429.104</v>
      </c>
      <c r="G28" s="28" t="s">
        <v>25</v>
      </c>
    </row>
    <row r="29" spans="1:7" ht="12.75">
      <c r="A29" s="4">
        <v>21</v>
      </c>
      <c r="B29" s="49" t="s">
        <v>39</v>
      </c>
      <c r="C29" s="29" t="s">
        <v>50</v>
      </c>
      <c r="D29" s="30">
        <v>185</v>
      </c>
      <c r="E29" s="31">
        <v>4250</v>
      </c>
      <c r="F29" s="16">
        <f t="shared" si="0"/>
        <v>22429.104</v>
      </c>
      <c r="G29" s="12" t="s">
        <v>25</v>
      </c>
    </row>
    <row r="30" spans="1:7" ht="13.5" thickBot="1">
      <c r="A30" s="19">
        <v>22</v>
      </c>
      <c r="B30" s="50" t="s">
        <v>34</v>
      </c>
      <c r="C30" s="32" t="s">
        <v>16</v>
      </c>
      <c r="D30" s="33">
        <v>210</v>
      </c>
      <c r="E30" s="33">
        <v>6880</v>
      </c>
      <c r="F30" s="18">
        <f t="shared" si="0"/>
        <v>25460.064</v>
      </c>
      <c r="G30" s="34" t="s">
        <v>25</v>
      </c>
    </row>
    <row r="31" spans="1:6" ht="12.75">
      <c r="A31" s="9"/>
      <c r="B31" s="9"/>
      <c r="C31" s="9"/>
      <c r="D31" s="7" t="s">
        <v>19</v>
      </c>
      <c r="E31" s="51">
        <f>SUM(E9:E30)</f>
        <v>105388</v>
      </c>
      <c r="F31" s="8">
        <f>SUM(F9:F30)</f>
        <v>518294.16</v>
      </c>
    </row>
    <row r="32" spans="1:5" ht="12.75">
      <c r="A32" s="9"/>
      <c r="B32" s="9"/>
      <c r="C32" s="9"/>
      <c r="D32" s="7"/>
      <c r="E32" s="10"/>
    </row>
    <row r="34" spans="2:6" ht="12.75">
      <c r="B34" s="56" t="s">
        <v>61</v>
      </c>
      <c r="C34" s="57"/>
      <c r="D34" s="57"/>
      <c r="E34" s="57"/>
      <c r="F34" s="57"/>
    </row>
    <row r="35" spans="2:6" ht="12.75">
      <c r="B35" s="58" t="s">
        <v>62</v>
      </c>
      <c r="C35" s="58"/>
      <c r="D35" s="52"/>
      <c r="E35" s="53"/>
      <c r="F35" s="11" t="s">
        <v>51</v>
      </c>
    </row>
  </sheetData>
  <sheetProtection/>
  <mergeCells count="4">
    <mergeCell ref="A2:G2"/>
    <mergeCell ref="D3:E3"/>
    <mergeCell ref="B34:F34"/>
    <mergeCell ref="B35:C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110" zoomScaleNormal="110" zoomScalePageLayoutView="0" workbookViewId="0" topLeftCell="A4">
      <selection activeCell="G38" sqref="G37:G38"/>
    </sheetView>
  </sheetViews>
  <sheetFormatPr defaultColWidth="9.00390625" defaultRowHeight="12.75"/>
  <cols>
    <col min="1" max="1" width="5.00390625" style="0" customWidth="1"/>
    <col min="2" max="2" width="22.00390625" style="0" customWidth="1"/>
    <col min="3" max="3" width="22.625" style="0" customWidth="1"/>
    <col min="4" max="4" width="20.25390625" style="0" customWidth="1"/>
    <col min="5" max="5" width="18.75390625" style="0" customWidth="1"/>
    <col min="6" max="6" width="21.25390625" style="0" customWidth="1"/>
    <col min="7" max="7" width="24.00390625" style="0" customWidth="1"/>
  </cols>
  <sheetData>
    <row r="2" spans="1:7" ht="25.5" customHeight="1">
      <c r="A2" s="59" t="s">
        <v>66</v>
      </c>
      <c r="B2" s="59"/>
      <c r="C2" s="59"/>
      <c r="D2" s="59"/>
      <c r="E2" s="59"/>
      <c r="F2" s="59"/>
      <c r="G2" s="59"/>
    </row>
    <row r="3" spans="1:5" ht="12.75">
      <c r="A3" s="8"/>
      <c r="D3" s="55" t="s">
        <v>65</v>
      </c>
      <c r="E3" s="55"/>
    </row>
    <row r="4" ht="13.5" thickBot="1"/>
    <row r="5" spans="1:7" ht="12.75">
      <c r="A5" s="1"/>
      <c r="B5" s="13"/>
      <c r="C5" s="13" t="s">
        <v>60</v>
      </c>
      <c r="D5" s="13"/>
      <c r="E5" s="40" t="s">
        <v>4</v>
      </c>
      <c r="F5" s="24" t="s">
        <v>6</v>
      </c>
      <c r="G5" s="13" t="s">
        <v>23</v>
      </c>
    </row>
    <row r="6" spans="1:7" ht="12.75">
      <c r="A6" s="2" t="s">
        <v>20</v>
      </c>
      <c r="B6" s="17" t="s">
        <v>0</v>
      </c>
      <c r="C6" s="17" t="s">
        <v>58</v>
      </c>
      <c r="D6" s="17" t="s">
        <v>2</v>
      </c>
      <c r="E6" s="41" t="s">
        <v>53</v>
      </c>
      <c r="F6" s="12" t="s">
        <v>7</v>
      </c>
      <c r="G6" s="12" t="s">
        <v>24</v>
      </c>
    </row>
    <row r="7" spans="1:7" ht="12.75">
      <c r="A7" s="2" t="s">
        <v>21</v>
      </c>
      <c r="B7" s="17" t="s">
        <v>1</v>
      </c>
      <c r="C7" s="17" t="s">
        <v>59</v>
      </c>
      <c r="D7" s="17" t="s">
        <v>3</v>
      </c>
      <c r="E7" s="41" t="s">
        <v>52</v>
      </c>
      <c r="F7" s="12" t="s">
        <v>55</v>
      </c>
      <c r="G7" s="12" t="s">
        <v>57</v>
      </c>
    </row>
    <row r="8" spans="1:7" ht="16.5" thickBot="1">
      <c r="A8" s="3"/>
      <c r="B8" s="42"/>
      <c r="C8" s="42" t="s">
        <v>8</v>
      </c>
      <c r="D8" s="43" t="s">
        <v>5</v>
      </c>
      <c r="E8" s="44" t="s">
        <v>18</v>
      </c>
      <c r="F8" s="45" t="s">
        <v>54</v>
      </c>
      <c r="G8" s="42" t="s">
        <v>56</v>
      </c>
    </row>
    <row r="9" spans="1:7" ht="12.75">
      <c r="A9" s="6">
        <v>1</v>
      </c>
      <c r="B9" s="46" t="s">
        <v>46</v>
      </c>
      <c r="C9" s="21" t="s">
        <v>47</v>
      </c>
      <c r="D9" s="22">
        <v>210</v>
      </c>
      <c r="E9" s="23">
        <v>6140</v>
      </c>
      <c r="F9" s="14">
        <f aca="true" t="shared" si="0" ref="F9:F30">D9*10*1.73*0.8*8760/1000</f>
        <v>25460.064</v>
      </c>
      <c r="G9" s="24" t="s">
        <v>25</v>
      </c>
    </row>
    <row r="10" spans="1:7" ht="12.75">
      <c r="A10" s="4">
        <v>2</v>
      </c>
      <c r="B10" s="47" t="s">
        <v>29</v>
      </c>
      <c r="C10" s="25" t="s">
        <v>10</v>
      </c>
      <c r="D10" s="26">
        <v>185</v>
      </c>
      <c r="E10" s="27">
        <v>2400</v>
      </c>
      <c r="F10" s="15">
        <f t="shared" si="0"/>
        <v>22429.104</v>
      </c>
      <c r="G10" s="28" t="s">
        <v>25</v>
      </c>
    </row>
    <row r="11" spans="1:7" ht="12.75">
      <c r="A11" s="4">
        <v>3</v>
      </c>
      <c r="B11" s="47" t="s">
        <v>30</v>
      </c>
      <c r="C11" s="25" t="s">
        <v>11</v>
      </c>
      <c r="D11" s="26">
        <v>130</v>
      </c>
      <c r="E11" s="27">
        <v>7073</v>
      </c>
      <c r="F11" s="15">
        <f t="shared" si="0"/>
        <v>15760.992</v>
      </c>
      <c r="G11" s="28" t="s">
        <v>25</v>
      </c>
    </row>
    <row r="12" spans="1:7" ht="12.75">
      <c r="A12" s="4">
        <v>4</v>
      </c>
      <c r="B12" s="47" t="s">
        <v>43</v>
      </c>
      <c r="C12" s="25" t="s">
        <v>17</v>
      </c>
      <c r="D12" s="26">
        <v>235</v>
      </c>
      <c r="E12" s="27">
        <v>5713</v>
      </c>
      <c r="F12" s="15">
        <f t="shared" si="0"/>
        <v>28491.024</v>
      </c>
      <c r="G12" s="28" t="s">
        <v>25</v>
      </c>
    </row>
    <row r="13" spans="1:7" ht="12.75">
      <c r="A13" s="4">
        <v>5</v>
      </c>
      <c r="B13" s="48" t="s">
        <v>31</v>
      </c>
      <c r="C13" s="35" t="s">
        <v>9</v>
      </c>
      <c r="D13" s="36">
        <v>235</v>
      </c>
      <c r="E13" s="37">
        <v>3660</v>
      </c>
      <c r="F13" s="38">
        <f t="shared" si="0"/>
        <v>28491.024</v>
      </c>
      <c r="G13" s="39" t="s">
        <v>25</v>
      </c>
    </row>
    <row r="14" spans="1:7" ht="12.75">
      <c r="A14" s="4">
        <v>6</v>
      </c>
      <c r="B14" s="48" t="s">
        <v>40</v>
      </c>
      <c r="C14" s="35" t="s">
        <v>50</v>
      </c>
      <c r="D14" s="36">
        <v>185</v>
      </c>
      <c r="E14" s="37">
        <v>4490</v>
      </c>
      <c r="F14" s="38">
        <f t="shared" si="0"/>
        <v>22429.104</v>
      </c>
      <c r="G14" s="39" t="s">
        <v>25</v>
      </c>
    </row>
    <row r="15" spans="1:7" ht="12.75">
      <c r="A15" s="4">
        <v>7</v>
      </c>
      <c r="B15" s="48" t="s">
        <v>44</v>
      </c>
      <c r="C15" s="35" t="s">
        <v>50</v>
      </c>
      <c r="D15" s="36">
        <v>185</v>
      </c>
      <c r="E15" s="37">
        <v>4890</v>
      </c>
      <c r="F15" s="38">
        <f t="shared" si="0"/>
        <v>22429.104</v>
      </c>
      <c r="G15" s="39" t="s">
        <v>25</v>
      </c>
    </row>
    <row r="16" spans="1:7" ht="12.75">
      <c r="A16" s="4">
        <v>8</v>
      </c>
      <c r="B16" s="48" t="s">
        <v>41</v>
      </c>
      <c r="C16" s="35" t="s">
        <v>10</v>
      </c>
      <c r="D16" s="36">
        <v>185</v>
      </c>
      <c r="E16" s="37">
        <v>1550</v>
      </c>
      <c r="F16" s="38">
        <f t="shared" si="0"/>
        <v>22429.104</v>
      </c>
      <c r="G16" s="39" t="s">
        <v>25</v>
      </c>
    </row>
    <row r="17" spans="1:7" ht="12.75">
      <c r="A17" s="4">
        <v>9</v>
      </c>
      <c r="B17" s="48" t="s">
        <v>32</v>
      </c>
      <c r="C17" s="35" t="s">
        <v>10</v>
      </c>
      <c r="D17" s="36">
        <v>185</v>
      </c>
      <c r="E17" s="37">
        <v>818</v>
      </c>
      <c r="F17" s="38">
        <f t="shared" si="0"/>
        <v>22429.104</v>
      </c>
      <c r="G17" s="39" t="s">
        <v>25</v>
      </c>
    </row>
    <row r="18" spans="1:7" ht="12.75">
      <c r="A18" s="4">
        <v>10</v>
      </c>
      <c r="B18" s="48" t="s">
        <v>33</v>
      </c>
      <c r="C18" s="35" t="s">
        <v>14</v>
      </c>
      <c r="D18" s="36">
        <v>155</v>
      </c>
      <c r="E18" s="37">
        <v>4486</v>
      </c>
      <c r="F18" s="38">
        <f t="shared" si="0"/>
        <v>18791.952000000005</v>
      </c>
      <c r="G18" s="39" t="s">
        <v>25</v>
      </c>
    </row>
    <row r="19" spans="1:7" ht="12.75">
      <c r="A19" s="4">
        <v>11</v>
      </c>
      <c r="B19" s="48" t="s">
        <v>26</v>
      </c>
      <c r="C19" s="35" t="s">
        <v>22</v>
      </c>
      <c r="D19" s="36">
        <v>205</v>
      </c>
      <c r="E19" s="37">
        <v>4073</v>
      </c>
      <c r="F19" s="38">
        <f t="shared" si="0"/>
        <v>24853.872000000003</v>
      </c>
      <c r="G19" s="39" t="s">
        <v>25</v>
      </c>
    </row>
    <row r="20" spans="1:7" ht="12.75">
      <c r="A20" s="4">
        <v>12</v>
      </c>
      <c r="B20" s="48" t="s">
        <v>36</v>
      </c>
      <c r="C20" s="35" t="s">
        <v>16</v>
      </c>
      <c r="D20" s="36">
        <v>210</v>
      </c>
      <c r="E20" s="37">
        <v>6690</v>
      </c>
      <c r="F20" s="38">
        <f t="shared" si="0"/>
        <v>25460.064</v>
      </c>
      <c r="G20" s="39" t="s">
        <v>25</v>
      </c>
    </row>
    <row r="21" spans="1:7" ht="12.75">
      <c r="A21" s="6">
        <v>13</v>
      </c>
      <c r="B21" s="48" t="s">
        <v>48</v>
      </c>
      <c r="C21" s="35" t="s">
        <v>49</v>
      </c>
      <c r="D21" s="36">
        <v>210</v>
      </c>
      <c r="E21" s="37">
        <v>4160</v>
      </c>
      <c r="F21" s="38">
        <f t="shared" si="0"/>
        <v>25460.064</v>
      </c>
      <c r="G21" s="39" t="s">
        <v>25</v>
      </c>
    </row>
    <row r="22" spans="1:7" ht="12.75">
      <c r="A22" s="4">
        <v>14</v>
      </c>
      <c r="B22" s="48" t="s">
        <v>37</v>
      </c>
      <c r="C22" s="35" t="s">
        <v>13</v>
      </c>
      <c r="D22" s="36">
        <v>185</v>
      </c>
      <c r="E22" s="37">
        <v>6990</v>
      </c>
      <c r="F22" s="38">
        <f t="shared" si="0"/>
        <v>22429.104</v>
      </c>
      <c r="G22" s="39" t="s">
        <v>25</v>
      </c>
    </row>
    <row r="23" spans="1:7" ht="12.75">
      <c r="A23" s="4">
        <v>15</v>
      </c>
      <c r="B23" s="48" t="s">
        <v>27</v>
      </c>
      <c r="C23" s="35" t="s">
        <v>10</v>
      </c>
      <c r="D23" s="36">
        <v>185</v>
      </c>
      <c r="E23" s="37">
        <v>7130</v>
      </c>
      <c r="F23" s="38">
        <f t="shared" si="0"/>
        <v>22429.104</v>
      </c>
      <c r="G23" s="39" t="s">
        <v>25</v>
      </c>
    </row>
    <row r="24" spans="1:7" ht="12.75">
      <c r="A24" s="4">
        <v>16</v>
      </c>
      <c r="B24" s="48" t="s">
        <v>45</v>
      </c>
      <c r="C24" s="35" t="s">
        <v>14</v>
      </c>
      <c r="D24" s="36">
        <v>155</v>
      </c>
      <c r="E24" s="37">
        <v>1705</v>
      </c>
      <c r="F24" s="38">
        <f t="shared" si="0"/>
        <v>18791.952000000005</v>
      </c>
      <c r="G24" s="39" t="s">
        <v>25</v>
      </c>
    </row>
    <row r="25" spans="1:7" ht="12.75">
      <c r="A25" s="4">
        <v>17</v>
      </c>
      <c r="B25" s="47" t="s">
        <v>35</v>
      </c>
      <c r="C25" s="25" t="s">
        <v>9</v>
      </c>
      <c r="D25" s="26">
        <v>235</v>
      </c>
      <c r="E25" s="27">
        <v>6220</v>
      </c>
      <c r="F25" s="15">
        <f t="shared" si="0"/>
        <v>28491.024</v>
      </c>
      <c r="G25" s="28" t="s">
        <v>25</v>
      </c>
    </row>
    <row r="26" spans="1:7" ht="12.75">
      <c r="A26" s="4">
        <v>18</v>
      </c>
      <c r="B26" s="47" t="s">
        <v>28</v>
      </c>
      <c r="C26" s="25" t="s">
        <v>12</v>
      </c>
      <c r="D26" s="26">
        <v>210</v>
      </c>
      <c r="E26" s="27">
        <v>6050</v>
      </c>
      <c r="F26" s="15">
        <f t="shared" si="0"/>
        <v>25460.064</v>
      </c>
      <c r="G26" s="28" t="s">
        <v>25</v>
      </c>
    </row>
    <row r="27" spans="1:7" ht="12.75">
      <c r="A27" s="4">
        <v>19</v>
      </c>
      <c r="B27" s="47" t="s">
        <v>42</v>
      </c>
      <c r="C27" s="25" t="s">
        <v>15</v>
      </c>
      <c r="D27" s="26">
        <v>210</v>
      </c>
      <c r="E27" s="27">
        <v>7790</v>
      </c>
      <c r="F27" s="15">
        <f t="shared" si="0"/>
        <v>25460.064</v>
      </c>
      <c r="G27" s="28" t="s">
        <v>25</v>
      </c>
    </row>
    <row r="28" spans="1:7" ht="12.75">
      <c r="A28" s="4">
        <v>20</v>
      </c>
      <c r="B28" s="47" t="s">
        <v>38</v>
      </c>
      <c r="C28" s="25" t="s">
        <v>10</v>
      </c>
      <c r="D28" s="26">
        <v>185</v>
      </c>
      <c r="E28" s="27">
        <v>2230</v>
      </c>
      <c r="F28" s="15">
        <f t="shared" si="0"/>
        <v>22429.104</v>
      </c>
      <c r="G28" s="28" t="s">
        <v>25</v>
      </c>
    </row>
    <row r="29" spans="1:7" ht="12.75">
      <c r="A29" s="4">
        <v>21</v>
      </c>
      <c r="B29" s="49" t="s">
        <v>39</v>
      </c>
      <c r="C29" s="29" t="s">
        <v>50</v>
      </c>
      <c r="D29" s="30">
        <v>185</v>
      </c>
      <c r="E29" s="31">
        <v>4250</v>
      </c>
      <c r="F29" s="16">
        <f t="shared" si="0"/>
        <v>22429.104</v>
      </c>
      <c r="G29" s="12" t="s">
        <v>25</v>
      </c>
    </row>
    <row r="30" spans="1:7" ht="13.5" thickBot="1">
      <c r="A30" s="19">
        <v>22</v>
      </c>
      <c r="B30" s="50" t="s">
        <v>34</v>
      </c>
      <c r="C30" s="32" t="s">
        <v>16</v>
      </c>
      <c r="D30" s="33">
        <v>210</v>
      </c>
      <c r="E30" s="33">
        <v>6880</v>
      </c>
      <c r="F30" s="18">
        <f t="shared" si="0"/>
        <v>25460.064</v>
      </c>
      <c r="G30" s="34" t="s">
        <v>25</v>
      </c>
    </row>
    <row r="31" spans="1:6" ht="12.75">
      <c r="A31" s="9"/>
      <c r="B31" s="9"/>
      <c r="C31" s="9"/>
      <c r="D31" s="7" t="s">
        <v>19</v>
      </c>
      <c r="E31" s="51">
        <f>SUM(E9:E30)</f>
        <v>105388</v>
      </c>
      <c r="F31" s="8">
        <f>SUM(F9:F30)</f>
        <v>518294.16</v>
      </c>
    </row>
    <row r="32" spans="1:5" ht="12.75">
      <c r="A32" s="9"/>
      <c r="B32" s="9"/>
      <c r="C32" s="9"/>
      <c r="D32" s="7"/>
      <c r="E32" s="10"/>
    </row>
    <row r="34" spans="2:6" ht="12.75">
      <c r="B34" s="56" t="s">
        <v>61</v>
      </c>
      <c r="C34" s="57"/>
      <c r="D34" s="57"/>
      <c r="E34" s="57"/>
      <c r="F34" s="57"/>
    </row>
    <row r="35" spans="2:6" ht="12.75">
      <c r="B35" s="58" t="s">
        <v>62</v>
      </c>
      <c r="C35" s="58"/>
      <c r="D35" s="52"/>
      <c r="E35" s="53"/>
      <c r="F35" s="11" t="s">
        <v>51</v>
      </c>
    </row>
  </sheetData>
  <sheetProtection/>
  <mergeCells count="4">
    <mergeCell ref="A2:G2"/>
    <mergeCell ref="D3:E3"/>
    <mergeCell ref="B34:F34"/>
    <mergeCell ref="B35:C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Spasskelrctroset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PTS4</dc:creator>
  <cp:keywords/>
  <dc:description/>
  <cp:lastModifiedBy>Дмитрий</cp:lastModifiedBy>
  <cp:lastPrinted>2013-07-16T04:25:58Z</cp:lastPrinted>
  <dcterms:created xsi:type="dcterms:W3CDTF">2010-01-12T22:57:26Z</dcterms:created>
  <dcterms:modified xsi:type="dcterms:W3CDTF">2023-05-18T11:01:16Z</dcterms:modified>
  <cp:category/>
  <cp:version/>
  <cp:contentType/>
  <cp:contentStatus/>
</cp:coreProperties>
</file>