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Баланс ээ и мощности" sheetId="1" r:id="rId1"/>
    <sheet name="Объем переданное ээ" sheetId="2" r:id="rId2"/>
    <sheet name="О потерях" sheetId="3" r:id="rId3"/>
    <sheet name="О затратах на потери" sheetId="4" r:id="rId4"/>
    <sheet name="Норматив" sheetId="5" r:id="rId5"/>
    <sheet name="Снижение размеров потерь" sheetId="6" r:id="rId6"/>
    <sheet name="Факт.потери" sheetId="7" r:id="rId7"/>
    <sheet name="Зоны деятельности" sheetId="8" r:id="rId8"/>
  </sheets>
  <definedNames>
    <definedName name="_xlnm.Print_Area" localSheetId="0">'Баланс ээ и мощности'!$A$1:$F$32</definedName>
    <definedName name="_xlnm.Print_Area" localSheetId="7">'Зоны деятельности'!$A$1:$C$19</definedName>
    <definedName name="_xlnm.Print_Area" localSheetId="3">'О затратах на потери'!$A$1:$D$6</definedName>
    <definedName name="_xlnm.Print_Area" localSheetId="2">'О потерях'!$A$1:$G$8</definedName>
    <definedName name="_xlnm.Print_Area" localSheetId="5">'Снижение размеров потерь'!$A$1:$B$8</definedName>
    <definedName name="_xlnm.Print_Area" localSheetId="6">'Факт.потери'!$A$1:$C$9</definedName>
  </definedNames>
  <calcPr fullCalcOnLoad="1"/>
</workbook>
</file>

<file path=xl/sharedStrings.xml><?xml version="1.0" encoding="utf-8"?>
<sst xmlns="http://schemas.openxmlformats.org/spreadsheetml/2006/main" count="74" uniqueCount="54">
  <si>
    <t>-</t>
  </si>
  <si>
    <t>Наименование показателей</t>
  </si>
  <si>
    <t>Ед. измерения</t>
  </si>
  <si>
    <t>Всего</t>
  </si>
  <si>
    <t>Уровень напряжения</t>
  </si>
  <si>
    <t>ВН</t>
  </si>
  <si>
    <t>СН1</t>
  </si>
  <si>
    <t>СН2</t>
  </si>
  <si>
    <t>НН</t>
  </si>
  <si>
    <t>Объем переданной электроэнергии</t>
  </si>
  <si>
    <t>%</t>
  </si>
  <si>
    <t>Объем потерь ээ в абсолютном выражении</t>
  </si>
  <si>
    <t>Объем потерь ээ в относительном выражении</t>
  </si>
  <si>
    <t>Единица измерения</t>
  </si>
  <si>
    <t>Контрагент по договору (продавец)</t>
  </si>
  <si>
    <t>Электрическая энергия для компенсации потерь</t>
  </si>
  <si>
    <t>Информация об уровне нормативных потерь электроэнергии на текущий период</t>
  </si>
  <si>
    <t>Наименование показателя</t>
  </si>
  <si>
    <t>Значение</t>
  </si>
  <si>
    <t xml:space="preserve">Решение об установлении 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</si>
  <si>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</t>
  </si>
  <si>
    <t>Норматив потерь</t>
  </si>
  <si>
    <t>Информация о балансе электрической энергии и мощности, об отпуске электроэнергии в сеть и отпуске электроэнергии из сети по уровням напряжений</t>
  </si>
  <si>
    <t>исключение перегруза длинных участков распределительных сетей;</t>
  </si>
  <si>
    <t>Информация о перечне мероприятий по снижению размеров потерь в сетях</t>
  </si>
  <si>
    <t>Покупатели, при осуществлении расчетов за электрическую энергию оплачивают в составе тарифов на передачу электрической энергии нормативные потери</t>
  </si>
  <si>
    <t>Объём потерь (тыс. кВтч)</t>
  </si>
  <si>
    <t>Стоимость потерь (тыс. руб. с НДС)</t>
  </si>
  <si>
    <t>тыс. кВт*ч</t>
  </si>
  <si>
    <t>Об объеме переданной электроэнергии по договорам об оказании услуг по передаче электрической энергии потребителям сетевой организации в разрезе уровней напряжений, используемых для ценообразования в 2018 году</t>
  </si>
  <si>
    <t>О потерях электрической энергии в сетях АО «Спасскэлектросеть» в абсолютном и относительном выражении по уровням напряжения в 2018 году</t>
  </si>
  <si>
    <t>Информация о затратах АО "Спасскэлектросеть" на оплату потерь, в том числе</t>
  </si>
  <si>
    <t>ПАО "ДЭК"</t>
  </si>
  <si>
    <t>В сетях АО «Спасскэлектросеть» в 2018 году осуществлялись следующие мероприятия по снижению потерь электроэнергии в электрических сетях:</t>
  </si>
  <si>
    <t>замена ВЛ-0,4кВ с неизолированного провода на СИП.</t>
  </si>
  <si>
    <t>Информация о перечне зон деятельности АО "Спасскэлектросеть"</t>
  </si>
  <si>
    <t>г.Спасск-Дальний</t>
  </si>
  <si>
    <t>Спасский район:</t>
  </si>
  <si>
    <t>с.Спасское</t>
  </si>
  <si>
    <t>с.Дубовское</t>
  </si>
  <si>
    <t>с.Лётно-Хвалынское</t>
  </si>
  <si>
    <t>В том числе по уровню напряжения</t>
  </si>
  <si>
    <t>Электроэнергия (тыс. кВт*ч)</t>
  </si>
  <si>
    <t>Поступление эл.энергии в сеть, ВСЕГО</t>
  </si>
  <si>
    <t>Поступление эл.энергии от других организаций</t>
  </si>
  <si>
    <t>Из сетей ПАО "ФСК ЕЭС"</t>
  </si>
  <si>
    <t>Потери эл.энергии в сети</t>
  </si>
  <si>
    <t>то же в %</t>
  </si>
  <si>
    <t>Полезный отпуск из сети потребителям услуг</t>
  </si>
  <si>
    <t>АО "Спасскэлектросеть" 2018 год</t>
  </si>
  <si>
    <t>АО "Спасскэлектросеть" 2018</t>
  </si>
  <si>
    <t>о затратах  на покупку потерь в собственных сетях, о закупке электрической энергии для компенсации потерь в сетях и ее стоимости в 2018г.</t>
  </si>
  <si>
    <t>Департамент по тарифам Приморского края приказ № 77/10 от 27.12.2017</t>
  </si>
  <si>
    <t>организационные мероприятия по выявлению безучетного и бездоговорного подключения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</si>
</sst>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000000_р_._-;\-* #,##0.00000000_р_._-;_-* &quot;-&quot;???_р_._-;_-@_-"/>
    <numFmt numFmtId="175" formatCode="0.000"/>
    <numFmt numFmtId="176" formatCode="0.0"/>
    <numFmt numFmtId="177" formatCode="#,##0.000"/>
  </numFmts>
  <fonts count="60">
    <font>
      <sz val="10"/>
      <color theme="1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9"/>
      <color indexed="63"/>
      <name val="Tahoma"/>
      <family val="2"/>
    </font>
    <font>
      <sz val="10"/>
      <name val="Arial Cyr"/>
      <family val="0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ahoma"/>
      <family val="2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ahom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2" fillId="0" borderId="0" applyBorder="0">
      <alignment vertical="top"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9" fontId="0" fillId="0" borderId="0" xfId="57" applyFont="1" applyAlignment="1">
      <alignment/>
    </xf>
    <xf numFmtId="43" fontId="50" fillId="33" borderId="10" xfId="6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0" fontId="4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right"/>
    </xf>
    <xf numFmtId="43" fontId="50" fillId="0" borderId="10" xfId="6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center" wrapText="1"/>
    </xf>
    <xf numFmtId="172" fontId="0" fillId="0" borderId="0" xfId="0" applyNumberFormat="1" applyAlignment="1">
      <alignment/>
    </xf>
    <xf numFmtId="172" fontId="54" fillId="0" borderId="0" xfId="60" applyNumberFormat="1" applyFont="1" applyBorder="1" applyAlignment="1">
      <alignment horizontal="right" vertical="center" wrapText="1"/>
    </xf>
    <xf numFmtId="10" fontId="0" fillId="0" borderId="0" xfId="57" applyNumberFormat="1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3" fontId="49" fillId="0" borderId="10" xfId="60" applyFont="1" applyBorder="1" applyAlignment="1">
      <alignment horizontal="center" vertical="center"/>
    </xf>
    <xf numFmtId="10" fontId="49" fillId="0" borderId="10" xfId="57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3" fillId="0" borderId="10" xfId="53" applyFont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49" fontId="3" fillId="0" borderId="10" xfId="52" applyFont="1" applyBorder="1" applyAlignment="1">
      <alignment horizontal="left" vertical="center" wrapText="1"/>
      <protection/>
    </xf>
    <xf numFmtId="49" fontId="3" fillId="0" borderId="10" xfId="52" applyFont="1" applyBorder="1" applyAlignment="1">
      <alignment vertical="center" wrapText="1"/>
      <protection/>
    </xf>
    <xf numFmtId="43" fontId="50" fillId="0" borderId="10" xfId="6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3" fontId="50" fillId="0" borderId="10" xfId="6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 wrapText="1"/>
    </xf>
    <xf numFmtId="43" fontId="0" fillId="0" borderId="10" xfId="60" applyFont="1" applyBorder="1" applyAlignment="1">
      <alignment vertical="center" wrapText="1"/>
    </xf>
    <xf numFmtId="0" fontId="3" fillId="0" borderId="10" xfId="53" applyFont="1" applyBorder="1" applyAlignment="1" applyProtection="1">
      <alignment horizontal="center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3" fillId="0" borderId="13" xfId="53" applyFont="1" applyBorder="1" applyAlignment="1" applyProtection="1">
      <alignment horizontal="center" vertical="center" wrapText="1"/>
      <protection/>
    </xf>
    <xf numFmtId="0" fontId="3" fillId="0" borderId="14" xfId="53" applyFont="1" applyBorder="1" applyAlignment="1" applyProtection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 wrapText="1"/>
    </xf>
    <xf numFmtId="0" fontId="49" fillId="33" borderId="0" xfId="0" applyFont="1" applyFill="1" applyAlignment="1">
      <alignment horizontal="left" wrapText="1"/>
    </xf>
    <xf numFmtId="0" fontId="52" fillId="0" borderId="0" xfId="0" applyFont="1" applyAlignment="1">
      <alignment horizontal="center" wrapText="1"/>
    </xf>
    <xf numFmtId="0" fontId="59" fillId="0" borderId="0" xfId="0" applyFont="1" applyAlignment="1">
      <alignment horizontal="left"/>
    </xf>
    <xf numFmtId="0" fontId="5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Сведения об отпуске (передаче) электроэнергии потребителям распределительными сетевыми организациям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140625" defaultRowHeight="12.75"/>
  <cols>
    <col min="1" max="1" width="40.8515625" style="1" customWidth="1"/>
    <col min="2" max="2" width="21.7109375" style="1" customWidth="1"/>
    <col min="3" max="4" width="13.8515625" style="1" customWidth="1"/>
    <col min="5" max="5" width="13.8515625" style="0" customWidth="1"/>
    <col min="6" max="6" width="18.421875" style="0" customWidth="1"/>
    <col min="7" max="8" width="17.8515625" style="0" bestFit="1" customWidth="1"/>
  </cols>
  <sheetData>
    <row r="2" spans="1:10" ht="53.25" customHeight="1">
      <c r="A2" s="57" t="s">
        <v>22</v>
      </c>
      <c r="B2" s="57"/>
      <c r="C2" s="57"/>
      <c r="D2" s="57"/>
      <c r="E2" s="57"/>
      <c r="F2" s="57"/>
      <c r="G2" s="23"/>
      <c r="H2" s="23"/>
      <c r="I2" s="23"/>
      <c r="J2" s="23"/>
    </row>
    <row r="3" spans="1:10" ht="15.75">
      <c r="A3" s="58" t="s">
        <v>49</v>
      </c>
      <c r="B3" s="58"/>
      <c r="C3" s="58"/>
      <c r="D3" s="58"/>
      <c r="E3" s="58"/>
      <c r="F3" s="58"/>
      <c r="G3" s="27"/>
      <c r="H3" s="25"/>
      <c r="I3" s="24"/>
      <c r="J3" s="23"/>
    </row>
    <row r="4" spans="1:6" ht="12.75" customHeight="1">
      <c r="A4" s="52" t="s">
        <v>17</v>
      </c>
      <c r="B4" s="52" t="s">
        <v>3</v>
      </c>
      <c r="C4" s="53" t="s">
        <v>41</v>
      </c>
      <c r="D4" s="54"/>
      <c r="E4" s="54"/>
      <c r="F4" s="55"/>
    </row>
    <row r="5" spans="1:6" ht="12.75">
      <c r="A5" s="52"/>
      <c r="B5" s="52"/>
      <c r="C5" s="34" t="s">
        <v>5</v>
      </c>
      <c r="D5" s="34" t="s">
        <v>6</v>
      </c>
      <c r="E5" s="34" t="s">
        <v>7</v>
      </c>
      <c r="F5" s="34" t="s">
        <v>8</v>
      </c>
    </row>
    <row r="6" spans="1:7" ht="15.7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8">
        <v>6</v>
      </c>
      <c r="G6" s="27"/>
    </row>
    <row r="7" spans="1:7" ht="12.75">
      <c r="A7" s="56" t="s">
        <v>42</v>
      </c>
      <c r="B7" s="56"/>
      <c r="C7" s="56"/>
      <c r="D7" s="56"/>
      <c r="E7" s="56"/>
      <c r="F7" s="56"/>
      <c r="G7" s="26"/>
    </row>
    <row r="8" spans="1:6" ht="12.75">
      <c r="A8" s="39" t="s">
        <v>43</v>
      </c>
      <c r="B8" s="43">
        <f aca="true" t="shared" si="0" ref="B8:B13">SUM(C8:F8)</f>
        <v>160044.758</v>
      </c>
      <c r="C8" s="43"/>
      <c r="D8" s="46">
        <f>SUM(D9:D10)</f>
        <v>37882.371</v>
      </c>
      <c r="E8" s="46">
        <f>SUM(E9:E10)</f>
        <v>122027.387</v>
      </c>
      <c r="F8" s="46">
        <f>SUM(F9:F10)</f>
        <v>135</v>
      </c>
    </row>
    <row r="9" spans="1:6" ht="12.75">
      <c r="A9" s="40" t="s">
        <v>45</v>
      </c>
      <c r="B9" s="43">
        <f t="shared" si="0"/>
        <v>87129.543</v>
      </c>
      <c r="C9" s="43"/>
      <c r="D9" s="46"/>
      <c r="E9" s="47">
        <v>87129.543</v>
      </c>
      <c r="F9" s="47"/>
    </row>
    <row r="10" spans="1:6" ht="22.5">
      <c r="A10" s="41" t="s">
        <v>44</v>
      </c>
      <c r="B10" s="43">
        <f t="shared" si="0"/>
        <v>72915.215</v>
      </c>
      <c r="C10" s="43"/>
      <c r="D10" s="46">
        <v>37882.371</v>
      </c>
      <c r="E10" s="47">
        <v>34897.844</v>
      </c>
      <c r="F10" s="47">
        <v>135</v>
      </c>
    </row>
    <row r="11" spans="1:6" ht="12.75">
      <c r="A11" s="39" t="s">
        <v>46</v>
      </c>
      <c r="B11" s="43">
        <f t="shared" si="0"/>
        <v>20649.587</v>
      </c>
      <c r="C11" s="44"/>
      <c r="D11" s="48">
        <v>267.349</v>
      </c>
      <c r="E11" s="49">
        <v>5308.191334499999</v>
      </c>
      <c r="F11" s="49">
        <v>15074.046665500002</v>
      </c>
    </row>
    <row r="12" spans="1:6" ht="12.75">
      <c r="A12" s="39" t="s">
        <v>47</v>
      </c>
      <c r="B12" s="45">
        <f t="shared" si="0"/>
        <v>0.12902382433514226</v>
      </c>
      <c r="C12" s="44"/>
      <c r="D12" s="50">
        <f>D11/160044.76</f>
        <v>0.0016704639377134246</v>
      </c>
      <c r="E12" s="50">
        <f>E11/160044.76</f>
        <v>0.03316691739548361</v>
      </c>
      <c r="F12" s="50">
        <f>F11/160044.76</f>
        <v>0.09418644300194522</v>
      </c>
    </row>
    <row r="13" spans="1:6" ht="12.75">
      <c r="A13" s="39" t="s">
        <v>48</v>
      </c>
      <c r="B13" s="51">
        <f t="shared" si="0"/>
        <v>124287.81599999999</v>
      </c>
      <c r="C13" s="44"/>
      <c r="D13" s="30">
        <v>1176.963</v>
      </c>
      <c r="E13" s="22">
        <v>28717.202</v>
      </c>
      <c r="F13" s="42">
        <v>94393.651</v>
      </c>
    </row>
    <row r="14" spans="1:6" ht="12.75">
      <c r="A14" s="35"/>
      <c r="B14" s="35"/>
      <c r="C14" s="35"/>
      <c r="D14" s="35"/>
      <c r="E14" s="36"/>
      <c r="F14" s="36"/>
    </row>
    <row r="15" spans="1:6" ht="12.75">
      <c r="A15" s="35"/>
      <c r="B15" s="35"/>
      <c r="C15" s="35"/>
      <c r="D15" s="35"/>
      <c r="E15" s="36"/>
      <c r="F15" s="36"/>
    </row>
    <row r="16" spans="1:6" ht="12.75">
      <c r="A16" s="35"/>
      <c r="B16" s="35"/>
      <c r="C16" s="35"/>
      <c r="D16" s="35"/>
      <c r="E16" s="36"/>
      <c r="F16" s="36"/>
    </row>
    <row r="17" spans="1:6" ht="12.75">
      <c r="A17" s="35"/>
      <c r="B17" s="35"/>
      <c r="C17" s="35"/>
      <c r="D17" s="35"/>
      <c r="E17" s="36"/>
      <c r="F17" s="36"/>
    </row>
    <row r="18" spans="1:6" ht="12.75">
      <c r="A18" s="35"/>
      <c r="B18" s="35"/>
      <c r="C18" s="35"/>
      <c r="D18" s="35"/>
      <c r="E18" s="36"/>
      <c r="F18" s="36"/>
    </row>
    <row r="19" spans="1:6" ht="12.75">
      <c r="A19" s="35"/>
      <c r="B19" s="35"/>
      <c r="C19" s="35"/>
      <c r="D19" s="35"/>
      <c r="E19" s="36"/>
      <c r="F19" s="36"/>
    </row>
    <row r="20" spans="1:6" ht="12.75">
      <c r="A20" s="35"/>
      <c r="B20" s="35"/>
      <c r="C20" s="35"/>
      <c r="D20" s="35"/>
      <c r="E20" s="36"/>
      <c r="F20" s="36"/>
    </row>
    <row r="21" spans="1:6" ht="12.75">
      <c r="A21" s="35"/>
      <c r="B21" s="35"/>
      <c r="C21" s="35"/>
      <c r="D21" s="35"/>
      <c r="E21" s="36"/>
      <c r="F21" s="36"/>
    </row>
    <row r="22" spans="1:6" ht="12.75">
      <c r="A22" s="35"/>
      <c r="B22" s="35"/>
      <c r="C22" s="35"/>
      <c r="D22" s="35"/>
      <c r="E22" s="36"/>
      <c r="F22" s="36"/>
    </row>
    <row r="23" spans="1:6" ht="12.75">
      <c r="A23" s="35"/>
      <c r="B23" s="35"/>
      <c r="C23" s="35"/>
      <c r="D23" s="35"/>
      <c r="E23" s="36"/>
      <c r="F23" s="36"/>
    </row>
    <row r="24" spans="1:6" ht="12.75">
      <c r="A24" s="35"/>
      <c r="B24" s="35"/>
      <c r="C24" s="35"/>
      <c r="D24" s="35"/>
      <c r="E24" s="36"/>
      <c r="F24" s="36"/>
    </row>
    <row r="25" spans="1:6" ht="12.75">
      <c r="A25" s="35"/>
      <c r="B25" s="35"/>
      <c r="C25" s="35"/>
      <c r="D25" s="35"/>
      <c r="E25" s="36"/>
      <c r="F25" s="36"/>
    </row>
    <row r="26" spans="1:6" ht="12.75">
      <c r="A26" s="35"/>
      <c r="B26" s="35"/>
      <c r="C26" s="35"/>
      <c r="D26" s="35"/>
      <c r="E26" s="36"/>
      <c r="F26" s="36"/>
    </row>
    <row r="27" spans="1:6" ht="12.75">
      <c r="A27" s="35"/>
      <c r="B27" s="35"/>
      <c r="C27" s="35"/>
      <c r="D27" s="35"/>
      <c r="E27" s="36"/>
      <c r="F27" s="36"/>
    </row>
    <row r="28" spans="1:6" ht="12.75">
      <c r="A28" s="35"/>
      <c r="B28" s="35"/>
      <c r="C28" s="35"/>
      <c r="D28" s="35"/>
      <c r="E28" s="36"/>
      <c r="F28" s="36"/>
    </row>
    <row r="29" spans="1:6" ht="12.75">
      <c r="A29" s="35"/>
      <c r="B29" s="35"/>
      <c r="C29" s="35"/>
      <c r="D29" s="35"/>
      <c r="E29" s="36"/>
      <c r="F29" s="36"/>
    </row>
    <row r="30" spans="1:6" ht="12.75">
      <c r="A30" s="35"/>
      <c r="B30" s="35"/>
      <c r="C30" s="35"/>
      <c r="D30" s="35"/>
      <c r="E30" s="36"/>
      <c r="F30" s="36"/>
    </row>
    <row r="31" spans="1:6" ht="12.75">
      <c r="A31" s="35"/>
      <c r="B31" s="35"/>
      <c r="C31" s="35"/>
      <c r="D31" s="35"/>
      <c r="E31" s="36"/>
      <c r="F31" s="36"/>
    </row>
    <row r="32" spans="1:6" ht="12.75">
      <c r="A32" s="35"/>
      <c r="B32" s="35"/>
      <c r="C32" s="35"/>
      <c r="D32" s="35"/>
      <c r="E32" s="36"/>
      <c r="F32" s="36"/>
    </row>
  </sheetData>
  <sheetProtection/>
  <mergeCells count="6">
    <mergeCell ref="A4:A5"/>
    <mergeCell ref="B4:B5"/>
    <mergeCell ref="C4:F4"/>
    <mergeCell ref="A7:F7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6"/>
  <sheetViews>
    <sheetView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3" width="19.140625" style="0" customWidth="1"/>
    <col min="6" max="6" width="11.7109375" style="0" bestFit="1" customWidth="1"/>
    <col min="7" max="7" width="11.57421875" style="0" bestFit="1" customWidth="1"/>
  </cols>
  <sheetData>
    <row r="1" spans="1:7" ht="63.75" customHeight="1">
      <c r="A1" s="62" t="s">
        <v>29</v>
      </c>
      <c r="B1" s="62"/>
      <c r="C1" s="62"/>
      <c r="D1" s="62"/>
      <c r="E1" s="62"/>
      <c r="F1" s="62"/>
      <c r="G1" s="62"/>
    </row>
    <row r="2" ht="12.75">
      <c r="A2" s="19"/>
    </row>
    <row r="3" spans="1:7" ht="12.75">
      <c r="A3" s="63" t="s">
        <v>50</v>
      </c>
      <c r="B3" s="63"/>
      <c r="C3" s="63"/>
      <c r="D3" s="63"/>
      <c r="E3" s="63"/>
      <c r="F3" s="63"/>
      <c r="G3" s="63"/>
    </row>
    <row r="4" spans="1:7" ht="25.5" customHeight="1">
      <c r="A4" s="60" t="s">
        <v>1</v>
      </c>
      <c r="B4" s="59" t="s">
        <v>2</v>
      </c>
      <c r="C4" s="59" t="s">
        <v>3</v>
      </c>
      <c r="D4" s="59" t="s">
        <v>4</v>
      </c>
      <c r="E4" s="59"/>
      <c r="F4" s="59"/>
      <c r="G4" s="59"/>
    </row>
    <row r="5" spans="1:7" ht="12.75">
      <c r="A5" s="61"/>
      <c r="B5" s="59"/>
      <c r="C5" s="59"/>
      <c r="D5" s="5" t="s">
        <v>5</v>
      </c>
      <c r="E5" s="5" t="s">
        <v>6</v>
      </c>
      <c r="F5" s="5" t="s">
        <v>7</v>
      </c>
      <c r="G5" s="5" t="s">
        <v>8</v>
      </c>
    </row>
    <row r="6" spans="1:7" ht="25.5">
      <c r="A6" s="4" t="s">
        <v>9</v>
      </c>
      <c r="B6" s="4" t="s">
        <v>28</v>
      </c>
      <c r="C6" s="22">
        <v>124287.816</v>
      </c>
      <c r="D6" s="4" t="s">
        <v>0</v>
      </c>
      <c r="E6" s="30">
        <v>1176.963</v>
      </c>
      <c r="F6" s="22">
        <v>28717.202</v>
      </c>
      <c r="G6" s="22">
        <v>94393.651</v>
      </c>
    </row>
  </sheetData>
  <sheetProtection/>
  <mergeCells count="6">
    <mergeCell ref="D4:G4"/>
    <mergeCell ref="C4:C5"/>
    <mergeCell ref="B4:B5"/>
    <mergeCell ref="A4:A5"/>
    <mergeCell ref="A1:G1"/>
    <mergeCell ref="A3:G3"/>
  </mergeCells>
  <printOptions/>
  <pageMargins left="0.4330708661417323" right="0.4330708661417323" top="0.3543307086614173" bottom="0.3543307086614173" header="0.31496062992125984" footer="0.31496062992125984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1"/>
  <sheetViews>
    <sheetView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36.421875" style="0" customWidth="1"/>
    <col min="2" max="2" width="13.28125" style="0" customWidth="1"/>
    <col min="3" max="7" width="12.7109375" style="0" customWidth="1"/>
  </cols>
  <sheetData>
    <row r="1" spans="1:7" ht="45.75" customHeight="1">
      <c r="A1" s="62" t="s">
        <v>30</v>
      </c>
      <c r="B1" s="62"/>
      <c r="C1" s="62"/>
      <c r="D1" s="62"/>
      <c r="E1" s="62"/>
      <c r="F1" s="62"/>
      <c r="G1" s="62"/>
    </row>
    <row r="3" spans="1:7" ht="12.75">
      <c r="A3" s="63"/>
      <c r="B3" s="63"/>
      <c r="C3" s="63"/>
      <c r="D3" s="63"/>
      <c r="E3" s="63"/>
      <c r="F3" s="63"/>
      <c r="G3" s="63"/>
    </row>
    <row r="4" spans="1:7" ht="14.25">
      <c r="A4" s="67" t="s">
        <v>1</v>
      </c>
      <c r="B4" s="67" t="s">
        <v>13</v>
      </c>
      <c r="C4" s="67" t="s">
        <v>3</v>
      </c>
      <c r="D4" s="67" t="s">
        <v>4</v>
      </c>
      <c r="E4" s="67"/>
      <c r="F4" s="67"/>
      <c r="G4" s="67"/>
    </row>
    <row r="5" spans="1:7" ht="25.5" customHeight="1">
      <c r="A5" s="67"/>
      <c r="B5" s="67"/>
      <c r="C5" s="67"/>
      <c r="D5" s="2" t="s">
        <v>5</v>
      </c>
      <c r="E5" s="2" t="s">
        <v>6</v>
      </c>
      <c r="F5" s="2" t="s">
        <v>7</v>
      </c>
      <c r="G5" s="2" t="s">
        <v>8</v>
      </c>
    </row>
    <row r="6" spans="1:7" ht="25.5" customHeight="1">
      <c r="A6" s="64">
        <v>2018</v>
      </c>
      <c r="B6" s="65"/>
      <c r="C6" s="65"/>
      <c r="D6" s="65"/>
      <c r="E6" s="65"/>
      <c r="F6" s="65"/>
      <c r="G6" s="66"/>
    </row>
    <row r="7" spans="1:7" ht="30">
      <c r="A7" s="3" t="s">
        <v>11</v>
      </c>
      <c r="B7" s="6" t="s">
        <v>28</v>
      </c>
      <c r="C7" s="31">
        <f>SUM(D7:G7)</f>
        <v>20649.587</v>
      </c>
      <c r="D7" s="6" t="s">
        <v>0</v>
      </c>
      <c r="E7" s="6">
        <v>267.349</v>
      </c>
      <c r="F7" s="31">
        <v>5308.191334499999</v>
      </c>
      <c r="G7" s="31">
        <v>15074.046665500002</v>
      </c>
    </row>
    <row r="8" spans="1:8" ht="30">
      <c r="A8" s="3" t="s">
        <v>12</v>
      </c>
      <c r="B8" s="6" t="s">
        <v>10</v>
      </c>
      <c r="C8" s="32">
        <f>C7/160044.758</f>
        <v>0.129023825947489</v>
      </c>
      <c r="D8" s="6" t="s">
        <v>0</v>
      </c>
      <c r="E8" s="32">
        <f>E7/160044.758</f>
        <v>0.0016704639585883843</v>
      </c>
      <c r="F8" s="32">
        <f>F7/160044.758</f>
        <v>0.033166917809954136</v>
      </c>
      <c r="G8" s="32">
        <f>G7/160044.758</f>
        <v>0.0941864441789465</v>
      </c>
      <c r="H8" s="28"/>
    </row>
    <row r="10" ht="12.75">
      <c r="F10" s="14"/>
    </row>
    <row r="11" ht="12.75">
      <c r="C11" s="14"/>
    </row>
  </sheetData>
  <sheetProtection/>
  <mergeCells count="7">
    <mergeCell ref="A1:G1"/>
    <mergeCell ref="A6:G6"/>
    <mergeCell ref="C4:C5"/>
    <mergeCell ref="D4:G4"/>
    <mergeCell ref="B4:B5"/>
    <mergeCell ref="A4:A5"/>
    <mergeCell ref="A3:G3"/>
  </mergeCells>
  <printOptions/>
  <pageMargins left="0.4330708661417323" right="0.4330708661417323" top="0.3543307086614173" bottom="0.3543307086614173" header="0.31496062992125984" footer="0.31496062992125984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32.421875" style="1" customWidth="1"/>
    <col min="2" max="2" width="26.8515625" style="1" customWidth="1"/>
    <col min="3" max="6" width="18.8515625" style="1" customWidth="1"/>
  </cols>
  <sheetData>
    <row r="1" spans="1:4" ht="14.25">
      <c r="A1" s="68" t="s">
        <v>31</v>
      </c>
      <c r="B1" s="68"/>
      <c r="C1" s="68"/>
      <c r="D1" s="68"/>
    </row>
    <row r="2" spans="1:4" ht="39.75" customHeight="1">
      <c r="A2" s="69" t="s">
        <v>51</v>
      </c>
      <c r="B2" s="69"/>
      <c r="C2" s="69"/>
      <c r="D2" s="69"/>
    </row>
    <row r="3" spans="1:4" ht="12.75">
      <c r="A3" s="8"/>
      <c r="B3" s="8"/>
      <c r="C3" s="8"/>
      <c r="D3" s="8"/>
    </row>
    <row r="4" spans="1:4" ht="12.75">
      <c r="A4" s="10"/>
      <c r="B4" s="10"/>
      <c r="C4" s="10"/>
      <c r="D4" s="10"/>
    </row>
    <row r="5" spans="1:4" ht="25.5">
      <c r="A5" s="5" t="s">
        <v>1</v>
      </c>
      <c r="B5" s="5" t="s">
        <v>14</v>
      </c>
      <c r="C5" s="5" t="s">
        <v>26</v>
      </c>
      <c r="D5" s="5" t="s">
        <v>27</v>
      </c>
    </row>
    <row r="6" spans="1:4" ht="25.5" customHeight="1">
      <c r="A6" s="33" t="s">
        <v>15</v>
      </c>
      <c r="B6" s="29" t="s">
        <v>32</v>
      </c>
      <c r="C6" s="15">
        <v>20649.587</v>
      </c>
      <c r="D6" s="15">
        <v>47299.01</v>
      </c>
    </row>
    <row r="7" ht="12.75">
      <c r="B7" s="7"/>
    </row>
  </sheetData>
  <sheetProtection/>
  <mergeCells count="2">
    <mergeCell ref="A1:D1"/>
    <mergeCell ref="A2:D2"/>
  </mergeCells>
  <printOptions/>
  <pageMargins left="0.4330708661417323" right="0.4330708661417323" top="0.3543307086614173" bottom="0.3543307086614173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26.421875" style="0" customWidth="1"/>
    <col min="2" max="2" width="17.57421875" style="0" customWidth="1"/>
    <col min="3" max="3" width="45.28125" style="0" customWidth="1"/>
  </cols>
  <sheetData>
    <row r="1" spans="1:3" ht="33.75" customHeight="1">
      <c r="A1" s="70" t="s">
        <v>16</v>
      </c>
      <c r="B1" s="70"/>
      <c r="C1" s="70"/>
    </row>
    <row r="2" spans="1:3" ht="15">
      <c r="A2" s="9"/>
      <c r="B2" s="9"/>
      <c r="C2" s="9"/>
    </row>
    <row r="3" spans="1:3" ht="15">
      <c r="A3" s="9"/>
      <c r="B3" s="9"/>
      <c r="C3" s="9"/>
    </row>
    <row r="4" spans="1:3" ht="28.5">
      <c r="A4" s="16" t="s">
        <v>17</v>
      </c>
      <c r="B4" s="16" t="s">
        <v>18</v>
      </c>
      <c r="C4" s="16" t="s">
        <v>19</v>
      </c>
    </row>
    <row r="5" spans="1:3" ht="33.75" customHeight="1">
      <c r="A5" s="17" t="s">
        <v>21</v>
      </c>
      <c r="B5" s="18">
        <v>0.1513</v>
      </c>
      <c r="C5" s="17" t="s">
        <v>52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2" max="2" width="99.8515625" style="0" customWidth="1"/>
  </cols>
  <sheetData>
    <row r="1" spans="1:2" ht="14.25">
      <c r="A1" s="69" t="s">
        <v>24</v>
      </c>
      <c r="B1" s="69"/>
    </row>
    <row r="2" spans="1:2" ht="15">
      <c r="A2" s="19"/>
      <c r="B2" s="20"/>
    </row>
    <row r="3" spans="1:2" ht="30" customHeight="1">
      <c r="A3" s="71" t="s">
        <v>33</v>
      </c>
      <c r="B3" s="71"/>
    </row>
    <row r="4" spans="1:2" ht="15">
      <c r="A4" s="21" t="s">
        <v>0</v>
      </c>
      <c r="B4" s="20" t="s">
        <v>23</v>
      </c>
    </row>
    <row r="5" spans="1:2" ht="15">
      <c r="A5" s="21" t="s">
        <v>0</v>
      </c>
      <c r="B5" s="20" t="s">
        <v>34</v>
      </c>
    </row>
    <row r="6" spans="1:2" ht="15">
      <c r="A6" s="21" t="s">
        <v>0</v>
      </c>
      <c r="B6" s="20" t="s">
        <v>53</v>
      </c>
    </row>
  </sheetData>
  <sheetProtection/>
  <mergeCells count="2">
    <mergeCell ref="A3:B3"/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25.421875" style="0" customWidth="1"/>
    <col min="2" max="2" width="33.57421875" style="0" customWidth="1"/>
    <col min="3" max="3" width="34.421875" style="0" customWidth="1"/>
  </cols>
  <sheetData>
    <row r="3" spans="1:3" ht="45.75" customHeight="1">
      <c r="A3" s="70" t="s">
        <v>20</v>
      </c>
      <c r="B3" s="70"/>
      <c r="C3" s="70"/>
    </row>
    <row r="4" spans="1:3" ht="15.75">
      <c r="A4" s="11"/>
      <c r="B4" s="11"/>
      <c r="C4" s="11"/>
    </row>
    <row r="5" spans="1:3" ht="41.25" customHeight="1">
      <c r="A5" s="72" t="s">
        <v>25</v>
      </c>
      <c r="B5" s="72"/>
      <c r="C5" s="72"/>
    </row>
  </sheetData>
  <sheetProtection/>
  <mergeCells count="2">
    <mergeCell ref="A3:C3"/>
    <mergeCell ref="A5:C5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7.8515625" style="0" customWidth="1"/>
    <col min="2" max="2" width="23.00390625" style="0" customWidth="1"/>
    <col min="3" max="3" width="43.00390625" style="0" customWidth="1"/>
  </cols>
  <sheetData>
    <row r="1" spans="1:9" ht="39.75" customHeight="1">
      <c r="A1" s="74" t="s">
        <v>35</v>
      </c>
      <c r="B1" s="74"/>
      <c r="C1" s="74"/>
      <c r="D1" s="11"/>
      <c r="E1" s="11"/>
      <c r="F1" s="11"/>
      <c r="G1" s="11"/>
      <c r="H1" s="11"/>
      <c r="I1" s="11"/>
    </row>
    <row r="2" spans="1:9" ht="15.75">
      <c r="A2" s="12"/>
      <c r="B2" s="12"/>
      <c r="C2" s="12"/>
      <c r="D2" s="11"/>
      <c r="E2" s="11"/>
      <c r="F2" s="11"/>
      <c r="G2" s="11"/>
      <c r="H2" s="11"/>
      <c r="I2" s="11"/>
    </row>
    <row r="3" spans="1:9" ht="15.75">
      <c r="A3" s="73" t="s">
        <v>36</v>
      </c>
      <c r="B3" s="73"/>
      <c r="C3" s="12"/>
      <c r="D3" s="11"/>
      <c r="E3" s="11"/>
      <c r="F3" s="11"/>
      <c r="G3" s="11"/>
      <c r="H3" s="11"/>
      <c r="I3" s="11"/>
    </row>
    <row r="4" spans="1:9" ht="15.75">
      <c r="A4" s="12"/>
      <c r="B4" s="13"/>
      <c r="C4" s="12"/>
      <c r="D4" s="11"/>
      <c r="E4" s="11"/>
      <c r="F4" s="11"/>
      <c r="G4" s="11"/>
      <c r="H4" s="11"/>
      <c r="I4" s="11"/>
    </row>
    <row r="5" spans="1:9" ht="15.75">
      <c r="A5" s="73" t="s">
        <v>37</v>
      </c>
      <c r="B5" s="73"/>
      <c r="C5" s="12"/>
      <c r="D5" s="11"/>
      <c r="E5" s="11"/>
      <c r="F5" s="11"/>
      <c r="G5" s="11"/>
      <c r="H5" s="11"/>
      <c r="I5" s="11"/>
    </row>
    <row r="6" spans="1:9" ht="15.75">
      <c r="A6" s="12"/>
      <c r="B6" s="13" t="s">
        <v>38</v>
      </c>
      <c r="C6" s="12"/>
      <c r="D6" s="11"/>
      <c r="E6" s="11"/>
      <c r="F6" s="11"/>
      <c r="G6" s="11"/>
      <c r="H6" s="11"/>
      <c r="I6" s="11"/>
    </row>
    <row r="7" spans="1:9" ht="15.75">
      <c r="A7" s="12"/>
      <c r="B7" s="13" t="s">
        <v>39</v>
      </c>
      <c r="C7" s="12"/>
      <c r="D7" s="11"/>
      <c r="E7" s="11"/>
      <c r="F7" s="11"/>
      <c r="G7" s="11"/>
      <c r="H7" s="11"/>
      <c r="I7" s="11"/>
    </row>
    <row r="8" spans="1:9" ht="15.75">
      <c r="A8" s="12"/>
      <c r="B8" s="13" t="s">
        <v>40</v>
      </c>
      <c r="C8" s="12"/>
      <c r="D8" s="11"/>
      <c r="E8" s="11"/>
      <c r="F8" s="11"/>
      <c r="G8" s="11"/>
      <c r="H8" s="11"/>
      <c r="I8" s="11"/>
    </row>
    <row r="9" spans="1:9" ht="15.75">
      <c r="A9" s="12"/>
      <c r="B9" s="13"/>
      <c r="C9" s="12"/>
      <c r="D9" s="11"/>
      <c r="E9" s="11"/>
      <c r="F9" s="11"/>
      <c r="G9" s="11"/>
      <c r="H9" s="11"/>
      <c r="I9" s="11"/>
    </row>
    <row r="10" spans="1:9" ht="15.75">
      <c r="A10" s="12"/>
      <c r="B10" s="12"/>
      <c r="C10" s="12"/>
      <c r="D10" s="11"/>
      <c r="E10" s="11"/>
      <c r="F10" s="11"/>
      <c r="G10" s="11"/>
      <c r="H10" s="11"/>
      <c r="I10" s="11"/>
    </row>
    <row r="11" spans="3:9" ht="15.75">
      <c r="C11" s="12"/>
      <c r="D11" s="11"/>
      <c r="E11" s="11"/>
      <c r="F11" s="11"/>
      <c r="G11" s="11"/>
      <c r="H11" s="11"/>
      <c r="I11" s="11"/>
    </row>
    <row r="12" spans="3:9" ht="15.75">
      <c r="C12" s="12"/>
      <c r="D12" s="11"/>
      <c r="E12" s="11"/>
      <c r="F12" s="11"/>
      <c r="G12" s="11"/>
      <c r="H12" s="11"/>
      <c r="I12" s="11"/>
    </row>
    <row r="13" spans="3:9" ht="15.75">
      <c r="C13" s="12"/>
      <c r="D13" s="11"/>
      <c r="E13" s="11"/>
      <c r="F13" s="11"/>
      <c r="G13" s="11"/>
      <c r="H13" s="11"/>
      <c r="I13" s="11"/>
    </row>
    <row r="14" spans="3:9" ht="15.75">
      <c r="C14" s="12"/>
      <c r="D14" s="11"/>
      <c r="E14" s="11"/>
      <c r="F14" s="11"/>
      <c r="G14" s="11"/>
      <c r="H14" s="11"/>
      <c r="I14" s="11"/>
    </row>
    <row r="15" spans="1:9" ht="15.75">
      <c r="A15" s="12"/>
      <c r="B15" s="13"/>
      <c r="C15" s="12"/>
      <c r="D15" s="11"/>
      <c r="E15" s="11"/>
      <c r="F15" s="11"/>
      <c r="G15" s="11"/>
      <c r="H15" s="11"/>
      <c r="I15" s="11"/>
    </row>
    <row r="16" spans="1:9" ht="15.75">
      <c r="A16" s="12"/>
      <c r="B16" s="12"/>
      <c r="C16" s="12"/>
      <c r="D16" s="11"/>
      <c r="E16" s="11"/>
      <c r="F16" s="11"/>
      <c r="G16" s="11"/>
      <c r="H16" s="11"/>
      <c r="I16" s="11"/>
    </row>
    <row r="17" spans="1:9" ht="15.75">
      <c r="A17" s="73"/>
      <c r="B17" s="73"/>
      <c r="C17" s="12"/>
      <c r="D17" s="11"/>
      <c r="E17" s="11"/>
      <c r="F17" s="11"/>
      <c r="G17" s="11"/>
      <c r="H17" s="11"/>
      <c r="I17" s="11"/>
    </row>
    <row r="18" spans="1:9" ht="15.75">
      <c r="A18" s="12"/>
      <c r="B18" s="13"/>
      <c r="C18" s="12"/>
      <c r="D18" s="11"/>
      <c r="E18" s="11"/>
      <c r="F18" s="11"/>
      <c r="G18" s="11"/>
      <c r="H18" s="11"/>
      <c r="I18" s="11"/>
    </row>
    <row r="19" ht="15.75">
      <c r="B19" s="13"/>
    </row>
  </sheetData>
  <sheetProtection/>
  <mergeCells count="4">
    <mergeCell ref="A3:B3"/>
    <mergeCell ref="A17:B17"/>
    <mergeCell ref="A1:C1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horoshavina</dc:creator>
  <cp:keywords/>
  <dc:description/>
  <cp:lastModifiedBy>Admin</cp:lastModifiedBy>
  <cp:lastPrinted>2019-03-19T04:24:17Z</cp:lastPrinted>
  <dcterms:created xsi:type="dcterms:W3CDTF">2016-02-25T10:17:32Z</dcterms:created>
  <dcterms:modified xsi:type="dcterms:W3CDTF">2019-03-21T00:20:25Z</dcterms:modified>
  <cp:category/>
  <cp:version/>
  <cp:contentType/>
  <cp:contentStatus/>
</cp:coreProperties>
</file>